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52511"/>
</workbook>
</file>

<file path=xl/calcChain.xml><?xml version="1.0" encoding="utf-8"?>
<calcChain xmlns="http://schemas.openxmlformats.org/spreadsheetml/2006/main">
  <c r="C78" i="16" l="1"/>
  <c r="D76" i="16" s="1"/>
  <c r="C55" i="16"/>
  <c r="D54" i="16" s="1"/>
  <c r="C32" i="16"/>
  <c r="D28" i="16" s="1"/>
  <c r="D75" i="16" l="1"/>
  <c r="D74" i="16"/>
  <c r="D73" i="16"/>
  <c r="D77" i="16"/>
  <c r="D53" i="16"/>
  <c r="D52" i="16"/>
  <c r="D50" i="16"/>
  <c r="D51" i="16"/>
  <c r="D30" i="16"/>
  <c r="D29" i="16"/>
  <c r="D31" i="16"/>
  <c r="D27" i="16"/>
  <c r="K6" i="23"/>
  <c r="L5" i="23" s="1"/>
  <c r="K6" i="22"/>
  <c r="L4" i="22" s="1"/>
  <c r="L4" i="23" l="1"/>
  <c r="L6" i="23" s="1"/>
  <c r="L5" i="22"/>
  <c r="L6" i="22" s="1"/>
  <c r="D78" i="16"/>
  <c r="D32" i="16"/>
  <c r="D55" i="16"/>
  <c r="K6" i="21"/>
  <c r="L4" i="21" s="1"/>
  <c r="L5" i="21" l="1"/>
  <c r="L6" i="21" s="1"/>
  <c r="C12" i="17"/>
  <c r="D10" i="17" s="1"/>
  <c r="C8" i="26" l="1"/>
  <c r="D5" i="26" s="1"/>
  <c r="D4" i="26" l="1"/>
  <c r="D7" i="26"/>
  <c r="D6" i="26"/>
  <c r="D11" i="17"/>
  <c r="C6" i="17"/>
  <c r="D5" i="17" s="1"/>
  <c r="C37" i="7"/>
  <c r="D32" i="7" s="1"/>
  <c r="C25" i="7"/>
  <c r="D18" i="7" s="1"/>
  <c r="C13" i="7"/>
  <c r="D9" i="7" s="1"/>
  <c r="D4" i="17" l="1"/>
  <c r="D6" i="17" s="1"/>
  <c r="D10" i="7"/>
  <c r="D6" i="7"/>
  <c r="D29" i="7"/>
  <c r="D35" i="7"/>
  <c r="D31" i="7"/>
  <c r="D34" i="7"/>
  <c r="D30" i="7"/>
  <c r="D33" i="7"/>
  <c r="D36" i="7"/>
  <c r="D21" i="7"/>
  <c r="D24" i="7"/>
  <c r="D20" i="7"/>
  <c r="D23" i="7"/>
  <c r="D19" i="7"/>
  <c r="D17" i="7"/>
  <c r="D22" i="7"/>
  <c r="D5" i="7"/>
  <c r="D8" i="7"/>
  <c r="D12" i="7"/>
  <c r="D7" i="7"/>
  <c r="D11" i="7"/>
  <c r="D8" i="26"/>
  <c r="D9" i="17"/>
  <c r="D12" i="17" s="1"/>
  <c r="C9" i="16"/>
  <c r="D13" i="7" l="1"/>
  <c r="D37" i="7"/>
  <c r="D25" i="7"/>
  <c r="D5" i="16"/>
  <c r="D4" i="16"/>
  <c r="D6" i="16"/>
  <c r="D7" i="16"/>
  <c r="D8" i="16"/>
  <c r="D9" i="16" l="1"/>
</calcChain>
</file>

<file path=xl/sharedStrings.xml><?xml version="1.0" encoding="utf-8"?>
<sst xmlns="http://schemas.openxmlformats.org/spreadsheetml/2006/main" count="562" uniqueCount="244">
  <si>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</si>
  <si>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</si>
  <si>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</si>
  <si>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</si>
  <si>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</si>
  <si>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</si>
  <si>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</si>
  <si>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</si>
  <si>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</si>
  <si>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</si>
  <si>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</si>
  <si>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</si>
  <si>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</si>
  <si>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</si>
  <si>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</si>
  <si>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</si>
  <si>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</si>
  <si>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</si>
  <si>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</si>
  <si>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</si>
  <si>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</si>
  <si>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</si>
  <si>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</si>
  <si>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</si>
  <si>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</si>
  <si>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</si>
  <si>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</si>
  <si>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</si>
  <si>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</si>
  <si>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</si>
  <si>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</si>
  <si>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</si>
  <si>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</si>
  <si>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</si>
  <si>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</si>
  <si>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</si>
  <si>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</si>
  <si>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</si>
  <si>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</si>
  <si>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</si>
  <si>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</si>
  <si>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</si>
  <si>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</si>
  <si>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</si>
  <si>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</si>
  <si>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</si>
  <si>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</si>
  <si>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</si>
  <si>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</si>
  <si>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</si>
  <si>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</si>
  <si>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</si>
  <si>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</si>
  <si>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</si>
  <si>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</si>
  <si>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</si>
  <si>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</si>
  <si>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</si>
  <si>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</si>
  <si>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</si>
  <si>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</si>
  <si>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</si>
  <si>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</si>
  <si>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</si>
  <si>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</si>
  <si>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</si>
  <si>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</si>
  <si>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</si>
  <si>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</si>
  <si>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</si>
  <si>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</si>
  <si>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</si>
  <si>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</si>
  <si>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</si>
  <si>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</si>
  <si>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</si>
  <si>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</si>
  <si>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</si>
  <si>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</si>
  <si>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</si>
  <si>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</si>
  <si>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</si>
  <si>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</si>
  <si>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</si>
  <si>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</si>
  <si>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</si>
  <si>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</si>
  <si>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</si>
  <si>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</si>
  <si>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</si>
  <si>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</si>
  <si>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</si>
  <si>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</si>
  <si>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</si>
  <si>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</si>
  <si>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</si>
  <si>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</si>
  <si>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</si>
  <si>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</si>
  <si>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</si>
  <si>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</si>
  <si>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</si>
  <si>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</si>
  <si>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</si>
  <si>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</si>
  <si>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</si>
  <si>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</si>
  <si>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</si>
  <si>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</si>
  <si>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</si>
  <si>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</si>
  <si>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</si>
  <si>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</si>
  <si>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</si>
  <si>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</si>
  <si>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</si>
  <si>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</si>
  <si>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</si>
  <si>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</si>
  <si>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</si>
  <si>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</si>
  <si>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</si>
  <si>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</si>
  <si>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</si>
  <si>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</si>
  <si>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</si>
  <si>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</si>
  <si>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</si>
  <si>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</si>
  <si>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</si>
  <si>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</si>
  <si>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</si>
  <si>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</si>
  <si>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</si>
  <si>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</si>
  <si>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</si>
  <si>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</si>
  <si>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</si>
  <si>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1 - Umanistico Letteraria</t>
  </si>
  <si>
    <t>L'Odissea di Omero come archetipo del romanzo d'avventura. Il nòstos di Odisseo (Ulisse) come ritorno a casa del reduce di guerra.</t>
  </si>
  <si>
    <t>Vecchi</t>
  </si>
  <si>
    <t>Roma, la sua lingua, la sua storia.</t>
  </si>
  <si>
    <t>Corradini</t>
  </si>
  <si>
    <t>English Course: pre-intermediate</t>
  </si>
  <si>
    <t>Rossi</t>
  </si>
  <si>
    <t>Inglese Base</t>
  </si>
  <si>
    <t>Wiens</t>
  </si>
  <si>
    <t>Albergucci</t>
  </si>
  <si>
    <t>Inglese Base Assoluto</t>
  </si>
  <si>
    <t>Dal Paradiso Dante ripensa alla sua vita e riflette alla luce di Dio e dell'eternità sul suo futuro.</t>
  </si>
  <si>
    <t>Manni</t>
  </si>
  <si>
    <t>2 - Storico Filosofica</t>
  </si>
  <si>
    <t>Gli Stati Uniti dalla dichiarazione d'indipendenza ad oggi.</t>
  </si>
  <si>
    <t>Pagliani</t>
  </si>
  <si>
    <t>L'incontro tra filosofia e cristianesimo (e viceversa!)</t>
  </si>
  <si>
    <t>Campana</t>
  </si>
  <si>
    <t>Giobbe, Qohelet, Cantico dei Cantici.</t>
  </si>
  <si>
    <t>3 - Scientifica</t>
  </si>
  <si>
    <t>Quattro pezzi semplici</t>
  </si>
  <si>
    <t>Franchini</t>
  </si>
  <si>
    <t>Grafologia psicologica</t>
  </si>
  <si>
    <t>Calzolari</t>
  </si>
  <si>
    <t>Corso avanzato di tecniche di comunicazione efficace e gestione del conflitto.</t>
  </si>
  <si>
    <t>Pompei</t>
  </si>
  <si>
    <t>Alla scoperta del mondo dei numeri.</t>
  </si>
  <si>
    <t>Cattelani</t>
  </si>
  <si>
    <t>"Tutta la verità" in tema di dieta e sana alimentazione.</t>
  </si>
  <si>
    <t>Valenti</t>
  </si>
  <si>
    <t>In-Forma Mente</t>
  </si>
  <si>
    <t>Bevilacqua</t>
  </si>
  <si>
    <t>Dall’essenza della pianta all’olio essenziale: procedure e apparati – proprietà – effetti avversi – controllo qualità.</t>
  </si>
  <si>
    <t>Melegari</t>
  </si>
  <si>
    <t>4 - Artistica</t>
  </si>
  <si>
    <t>Il primo Rinascimento: le origini, il contesto culturale e gli iniziatori.</t>
  </si>
  <si>
    <t>Rebecchi</t>
  </si>
  <si>
    <t>5 - Laboratorio</t>
  </si>
  <si>
    <t>Le tecniche a pennello: l'acquerello.</t>
  </si>
  <si>
    <t>Ghisi</t>
  </si>
  <si>
    <t>Le tecniche a pennello: la pittura ad olio.</t>
  </si>
  <si>
    <t>Laboratorio Musicale di chitarra classica</t>
  </si>
  <si>
    <t>Boni</t>
  </si>
  <si>
    <t>Laboratorio di arte plastica: tecniche del bassorilievo e dell'altorilievo.</t>
  </si>
  <si>
    <t>Luppi</t>
  </si>
  <si>
    <t>Dialetto modenese.</t>
  </si>
  <si>
    <t>Manni, Rinaldi</t>
  </si>
  <si>
    <t>I palesi segreti della buona scrittura.</t>
  </si>
  <si>
    <t>Antolini</t>
  </si>
  <si>
    <t>Fotografia.</t>
  </si>
  <si>
    <t>Pirisi</t>
  </si>
  <si>
    <t>Rinaldi, Manni</t>
  </si>
  <si>
    <t>Scacchi da zero.</t>
  </si>
  <si>
    <t>Frigieri</t>
  </si>
  <si>
    <t>Usare il computer partendo da zero.</t>
  </si>
  <si>
    <t>Gadda</t>
  </si>
  <si>
    <t>Abbazia di Nonantola "Cittadella del sapere": le origini, il contesto culturale e ambientale.</t>
  </si>
  <si>
    <t>Rebecchi, Abbazia Di Nonantola</t>
  </si>
  <si>
    <t>1 anno</t>
  </si>
  <si>
    <t>2 anni</t>
  </si>
  <si>
    <t>3 anni</t>
  </si>
  <si>
    <t>4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</si>
  <si>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</si>
  <si>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</si>
  <si>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</si>
  <si>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</si>
  <si>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</si>
  <si>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</si>
  <si>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</si>
  <si>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</si>
  <si>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</si>
  <si>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0 gite</t>
  </si>
  <si>
    <t>1 gita</t>
  </si>
  <si>
    <t>2 gite</t>
  </si>
  <si>
    <t>3 gite</t>
  </si>
  <si>
    <t>4 gite</t>
  </si>
  <si>
    <t>5 gite</t>
  </si>
  <si>
    <t>6 gite</t>
  </si>
  <si>
    <t>BASTIGLIA (MO)</t>
  </si>
  <si>
    <t>BOLOGNA (BO)</t>
  </si>
  <si>
    <t>BOMPORTO (MO)</t>
  </si>
  <si>
    <t>CARPI (MO)</t>
  </si>
  <si>
    <t>CARPINETI (RE)</t>
  </si>
  <si>
    <t>CASALGRANDE (RE)</t>
  </si>
  <si>
    <t>CASTELLARANO (RE)</t>
  </si>
  <si>
    <t>CASTELNUOVO RANGONE (MO)</t>
  </si>
  <si>
    <t>CASTELVETRO DI MODENA (MO)</t>
  </si>
  <si>
    <t>FIORANO MODENESE (MO)</t>
  </si>
  <si>
    <t>FIUMALBO (MO)</t>
  </si>
  <si>
    <t>FORMIGINE (MO)</t>
  </si>
  <si>
    <t>MARANELLO (MO)</t>
  </si>
  <si>
    <t>MIRANDOLA (MO)</t>
  </si>
  <si>
    <t>MODENA (MO)</t>
  </si>
  <si>
    <t>NONANTOLA (MO)</t>
  </si>
  <si>
    <t>PRIGNANO SULLA SECCHIA (MO)</t>
  </si>
  <si>
    <t>QUATTRO CASTELLA (RE)</t>
  </si>
  <si>
    <t>RUBIERA (RE)</t>
  </si>
  <si>
    <t>SASSUOLO (MO)</t>
  </si>
  <si>
    <t>SCANDIANO (RE)</t>
  </si>
  <si>
    <t>SERRAMAZZONI (MO)</t>
  </si>
  <si>
    <t>SPILAMBERTO (MO)</t>
  </si>
  <si>
    <t>VIGNOLA (MO)</t>
  </si>
  <si>
    <t>BO</t>
  </si>
  <si>
    <t>MO</t>
  </si>
  <si>
    <t>RE</t>
  </si>
  <si>
    <t>TOANO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</si>
</sst>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CEFF99"/>
        <bgColor indexed="64"/>
      </patternFill>
    </fill>
    <fill>
      <patternFill patternType="solid">
        <fgColor rgb="FFB3E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CAAT!$C$4:$C$7</c:f>
              <c:numCache>
                <c:formatCode>General</c:formatCode>
                <c:ptCount val="4"/>
                <c:pt idx="0">
                  <c:v>305</c:v>
                </c:pt>
                <c:pt idx="1">
                  <c:v>229</c:v>
                </c:pt>
                <c:pt idx="2">
                  <c:v>443</c:v>
                </c:pt>
                <c:pt idx="3">
                  <c:v>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29070928"/>
        <c:axId val="-229074192"/>
      </c:lineChart>
      <c:catAx>
        <c:axId val="-22907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74192"/>
        <c:crosses val="autoZero"/>
        <c:auto val="1"/>
        <c:lblAlgn val="ctr"/>
        <c:lblOffset val="100"/>
        <c:noMultiLvlLbl val="0"/>
      </c:catAx>
      <c:valAx>
        <c:axId val="-229074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70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(441)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81</c:v>
                </c:pt>
                <c:pt idx="1">
                  <c:v>227</c:v>
                </c:pt>
                <c:pt idx="2">
                  <c:v>92</c:v>
                </c:pt>
                <c:pt idx="3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(441)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81</c:v>
                </c:pt>
                <c:pt idx="1">
                  <c:v>227</c:v>
                </c:pt>
                <c:pt idx="2">
                  <c:v>92</c:v>
                </c:pt>
                <c:pt idx="3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(629)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220</c:v>
                </c:pt>
                <c:pt idx="1">
                  <c:v>49</c:v>
                </c:pt>
                <c:pt idx="2">
                  <c:v>101</c:v>
                </c:pt>
                <c:pt idx="3">
                  <c:v>32</c:v>
                </c:pt>
                <c:pt idx="4">
                  <c:v>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(629)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220</c:v>
                </c:pt>
                <c:pt idx="1">
                  <c:v>49</c:v>
                </c:pt>
                <c:pt idx="2">
                  <c:v>101</c:v>
                </c:pt>
                <c:pt idx="3">
                  <c:v>32</c:v>
                </c:pt>
                <c:pt idx="4">
                  <c:v>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(579)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234</c:v>
                </c:pt>
                <c:pt idx="1">
                  <c:v>36</c:v>
                </c:pt>
                <c:pt idx="2">
                  <c:v>69</c:v>
                </c:pt>
                <c:pt idx="3">
                  <c:v>12</c:v>
                </c:pt>
                <c:pt idx="4">
                  <c:v>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(579)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234</c:v>
                </c:pt>
                <c:pt idx="1">
                  <c:v>36</c:v>
                </c:pt>
                <c:pt idx="2">
                  <c:v>69</c:v>
                </c:pt>
                <c:pt idx="3">
                  <c:v>12</c:v>
                </c:pt>
                <c:pt idx="4">
                  <c:v>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(6976.5)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2604</c:v>
                </c:pt>
                <c:pt idx="1">
                  <c:v>588</c:v>
                </c:pt>
                <c:pt idx="2">
                  <c:v>979.5</c:v>
                </c:pt>
                <c:pt idx="3">
                  <c:v>384</c:v>
                </c:pt>
                <c:pt idx="4">
                  <c:v>2421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(6976.5)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2604</c:v>
                </c:pt>
                <c:pt idx="1">
                  <c:v>588</c:v>
                </c:pt>
                <c:pt idx="2">
                  <c:v>979.5</c:v>
                </c:pt>
                <c:pt idx="3">
                  <c:v>384</c:v>
                </c:pt>
                <c:pt idx="4">
                  <c:v>2421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(51)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20</c:v>
                </c:pt>
                <c:pt idx="1">
                  <c:v>3</c:v>
                </c:pt>
                <c:pt idx="2">
                  <c:v>7</c:v>
                </c:pt>
                <c:pt idx="3">
                  <c:v>1</c:v>
                </c:pt>
                <c:pt idx="4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(51)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20</c:v>
                </c:pt>
                <c:pt idx="1">
                  <c:v>3</c:v>
                </c:pt>
                <c:pt idx="2">
                  <c:v>7</c:v>
                </c:pt>
                <c:pt idx="3">
                  <c:v>1</c:v>
                </c:pt>
                <c:pt idx="4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CAAC!$C$4:$C$7</c:f>
              <c:numCache>
                <c:formatCode>General</c:formatCode>
                <c:ptCount val="4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29073104"/>
        <c:axId val="-229064400"/>
      </c:lineChart>
      <c:catAx>
        <c:axId val="-22907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64400"/>
        <c:crosses val="autoZero"/>
        <c:auto val="1"/>
        <c:lblAlgn val="ctr"/>
        <c:lblOffset val="100"/>
        <c:noMultiLvlLbl val="0"/>
      </c:catAx>
      <c:valAx>
        <c:axId val="-229064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73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11</c:v>
                </c:pt>
                <c:pt idx="1">
                  <c:v>16.333333969116211</c:v>
                </c:pt>
                <c:pt idx="2">
                  <c:v>14.428571701049805</c:v>
                </c:pt>
                <c:pt idx="3">
                  <c:v>32</c:v>
                </c:pt>
                <c:pt idx="4">
                  <c:v>11.350000381469727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5181024"/>
        <c:axId val="-215179936"/>
      </c:lineChart>
      <c:catAx>
        <c:axId val="-2151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79936"/>
        <c:crosses val="autoZero"/>
        <c:auto val="1"/>
        <c:lblAlgn val="ctr"/>
        <c:lblOffset val="100"/>
        <c:noMultiLvlLbl val="0"/>
      </c:catAx>
      <c:valAx>
        <c:axId val="-2151799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8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(439)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6</c:v>
                </c:pt>
                <c:pt idx="1">
                  <c:v>20</c:v>
                </c:pt>
                <c:pt idx="2">
                  <c:v>16</c:v>
                </c:pt>
                <c:pt idx="3">
                  <c:v>54</c:v>
                </c:pt>
                <c:pt idx="4">
                  <c:v>101</c:v>
                </c:pt>
                <c:pt idx="5">
                  <c:v>188</c:v>
                </c:pt>
                <c:pt idx="6">
                  <c:v>48</c:v>
                </c:pt>
                <c:pt idx="7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5182656"/>
        <c:axId val="-215185920"/>
      </c:lineChart>
      <c:catAx>
        <c:axId val="-21518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85920"/>
        <c:crosses val="autoZero"/>
        <c:auto val="1"/>
        <c:lblAlgn val="ctr"/>
        <c:lblOffset val="100"/>
        <c:noMultiLvlLbl val="0"/>
      </c:catAx>
      <c:valAx>
        <c:axId val="-215185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82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(439)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DA!$D$4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DA!$D$5:$D$12</c:f>
              <c:numCache>
                <c:formatCode>0.0%</c:formatCode>
                <c:ptCount val="8"/>
                <c:pt idx="0">
                  <c:v>1.366742596810934E-2</c:v>
                </c:pt>
                <c:pt idx="1">
                  <c:v>4.5558086560364468E-2</c:v>
                </c:pt>
                <c:pt idx="2">
                  <c:v>3.644646924829157E-2</c:v>
                </c:pt>
                <c:pt idx="3">
                  <c:v>0.12300683371298406</c:v>
                </c:pt>
                <c:pt idx="4">
                  <c:v>0.23006833712984054</c:v>
                </c:pt>
                <c:pt idx="5">
                  <c:v>0.42824601366742598</c:v>
                </c:pt>
                <c:pt idx="6">
                  <c:v>0.10933940774487472</c:v>
                </c:pt>
                <c:pt idx="7">
                  <c:v>1.366742596810934E-2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183744"/>
        <c:axId val="-215185376"/>
      </c:barChart>
      <c:catAx>
        <c:axId val="-2151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5185376"/>
        <c:crosses val="autoZero"/>
        <c:auto val="1"/>
        <c:lblAlgn val="ctr"/>
        <c:lblOffset val="100"/>
        <c:noMultiLvlLbl val="0"/>
      </c:catAx>
      <c:valAx>
        <c:axId val="-21518537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5183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(307)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5</c:v>
                </c:pt>
                <c:pt idx="1">
                  <c:v>11</c:v>
                </c:pt>
                <c:pt idx="2">
                  <c:v>14</c:v>
                </c:pt>
                <c:pt idx="3">
                  <c:v>47</c:v>
                </c:pt>
                <c:pt idx="4">
                  <c:v>78</c:v>
                </c:pt>
                <c:pt idx="5">
                  <c:v>122</c:v>
                </c:pt>
                <c:pt idx="6">
                  <c:v>25</c:v>
                </c:pt>
                <c:pt idx="7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5180480"/>
        <c:axId val="-215184288"/>
      </c:lineChart>
      <c:catAx>
        <c:axId val="-2151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84288"/>
        <c:crosses val="autoZero"/>
        <c:auto val="1"/>
        <c:lblAlgn val="ctr"/>
        <c:lblOffset val="100"/>
        <c:noMultiLvlLbl val="0"/>
      </c:catAx>
      <c:valAx>
        <c:axId val="-215184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80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(307)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DA!$D$16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DA!$D$17:$D$24</c:f>
              <c:numCache>
                <c:formatCode>0.0%</c:formatCode>
                <c:ptCount val="8"/>
                <c:pt idx="0">
                  <c:v>1.6286644951140065E-2</c:v>
                </c:pt>
                <c:pt idx="1">
                  <c:v>3.5830618892508145E-2</c:v>
                </c:pt>
                <c:pt idx="2">
                  <c:v>4.5602605863192182E-2</c:v>
                </c:pt>
                <c:pt idx="3">
                  <c:v>0.15309446254071662</c:v>
                </c:pt>
                <c:pt idx="4">
                  <c:v>0.25407166123778502</c:v>
                </c:pt>
                <c:pt idx="5">
                  <c:v>0.3973941368078176</c:v>
                </c:pt>
                <c:pt idx="6">
                  <c:v>8.143322475570032E-2</c:v>
                </c:pt>
                <c:pt idx="7">
                  <c:v>1.6286644951140065E-2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193536"/>
        <c:axId val="-215192448"/>
      </c:barChart>
      <c:catAx>
        <c:axId val="-2151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5192448"/>
        <c:crosses val="autoZero"/>
        <c:auto val="1"/>
        <c:lblAlgn val="ctr"/>
        <c:lblOffset val="100"/>
        <c:noMultiLvlLbl val="0"/>
      </c:catAx>
      <c:valAx>
        <c:axId val="-2151924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5193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(172)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2</c:v>
                </c:pt>
                <c:pt idx="1">
                  <c:v>8</c:v>
                </c:pt>
                <c:pt idx="2">
                  <c:v>0</c:v>
                </c:pt>
                <c:pt idx="3">
                  <c:v>11</c:v>
                </c:pt>
                <c:pt idx="4">
                  <c:v>24</c:v>
                </c:pt>
                <c:pt idx="5">
                  <c:v>97</c:v>
                </c:pt>
                <c:pt idx="6">
                  <c:v>25</c:v>
                </c:pt>
                <c:pt idx="7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5191360"/>
        <c:axId val="-215189184"/>
      </c:lineChart>
      <c:catAx>
        <c:axId val="-21519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89184"/>
        <c:crosses val="autoZero"/>
        <c:auto val="1"/>
        <c:lblAlgn val="ctr"/>
        <c:lblOffset val="100"/>
        <c:noMultiLvlLbl val="0"/>
      </c:catAx>
      <c:valAx>
        <c:axId val="-215189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191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(172)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DA!$D$28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DA!$D$29:$D$36</c:f>
              <c:numCache>
                <c:formatCode>0.0%</c:formatCode>
                <c:ptCount val="8"/>
                <c:pt idx="0">
                  <c:v>1.1627906976744186E-2</c:v>
                </c:pt>
                <c:pt idx="1">
                  <c:v>4.6511627906976744E-2</c:v>
                </c:pt>
                <c:pt idx="2">
                  <c:v>0</c:v>
                </c:pt>
                <c:pt idx="3">
                  <c:v>6.3953488372093026E-2</c:v>
                </c:pt>
                <c:pt idx="4">
                  <c:v>0.13953488372093023</c:v>
                </c:pt>
                <c:pt idx="5">
                  <c:v>0.56395348837209303</c:v>
                </c:pt>
                <c:pt idx="6">
                  <c:v>0.14534883720930233</c:v>
                </c:pt>
                <c:pt idx="7">
                  <c:v>2.9069767441860465E-2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4239344"/>
        <c:axId val="-214236624"/>
      </c:barChart>
      <c:catAx>
        <c:axId val="-21423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36624"/>
        <c:crosses val="autoZero"/>
        <c:auto val="1"/>
        <c:lblAlgn val="ctr"/>
        <c:lblOffset val="100"/>
        <c:noMultiLvlLbl val="0"/>
      </c:catAx>
      <c:valAx>
        <c:axId val="-21423662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4239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(441)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245</c:v>
                </c:pt>
                <c:pt idx="1">
                  <c:v>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(441)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245</c:v>
                </c:pt>
                <c:pt idx="1">
                  <c:v>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232</c:v>
                </c:pt>
                <c:pt idx="1">
                  <c:v>209</c:v>
                </c:pt>
                <c:pt idx="2">
                  <c:v>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CAAG!$C$4:$C$7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29070384"/>
        <c:axId val="-229062768"/>
      </c:lineChart>
      <c:catAx>
        <c:axId val="-22907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62768"/>
        <c:crosses val="autoZero"/>
        <c:auto val="1"/>
        <c:lblAlgn val="ctr"/>
        <c:lblOffset val="100"/>
        <c:noMultiLvlLbl val="0"/>
      </c:catAx>
      <c:valAx>
        <c:axId val="-229062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7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232</c:v>
                </c:pt>
                <c:pt idx="1">
                  <c:v>209</c:v>
                </c:pt>
                <c:pt idx="2">
                  <c:v>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947)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DTNA!$B$4:$B$7</c:f>
              <c:strCache>
                <c:ptCount val="4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</c:strCache>
            </c:strRef>
          </c:cat>
          <c:val>
            <c:numRef>
              <c:f>DTNA!$C$4:$C$7</c:f>
              <c:numCache>
                <c:formatCode>General</c:formatCode>
                <c:ptCount val="4"/>
                <c:pt idx="0">
                  <c:v>635</c:v>
                </c:pt>
                <c:pt idx="1">
                  <c:v>191</c:v>
                </c:pt>
                <c:pt idx="2">
                  <c:v>83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947)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DTNA!$B$4:$B$7</c:f>
              <c:strCache>
                <c:ptCount val="4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</c:strCache>
            </c:strRef>
          </c:cat>
          <c:val>
            <c:numRef>
              <c:f>DTNA!$C$4:$C$7</c:f>
              <c:numCache>
                <c:formatCode>General</c:formatCode>
                <c:ptCount val="4"/>
                <c:pt idx="0">
                  <c:v>635</c:v>
                </c:pt>
                <c:pt idx="1">
                  <c:v>191</c:v>
                </c:pt>
                <c:pt idx="2">
                  <c:v>83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(441) per nr. di corsi frequentati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DPNC!$B$4:$B$12</c:f>
              <c:strCache>
                <c:ptCount val="9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</c:strCache>
            </c:strRef>
          </c:cat>
          <c:val>
            <c:numRef>
              <c:f>DPNC!$C$4:$C$12</c:f>
              <c:numCache>
                <c:formatCode>General</c:formatCode>
                <c:ptCount val="9"/>
                <c:pt idx="0">
                  <c:v>133</c:v>
                </c:pt>
                <c:pt idx="1">
                  <c:v>138</c:v>
                </c:pt>
                <c:pt idx="2">
                  <c:v>75</c:v>
                </c:pt>
                <c:pt idx="3">
                  <c:v>65</c:v>
                </c:pt>
                <c:pt idx="4">
                  <c:v>18</c:v>
                </c:pt>
                <c:pt idx="5">
                  <c:v>3</c:v>
                </c:pt>
                <c:pt idx="6">
                  <c:v>6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4246960"/>
        <c:axId val="-214241520"/>
      </c:barChart>
      <c:catAx>
        <c:axId val="-2142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41520"/>
        <c:crosses val="autoZero"/>
        <c:auto val="1"/>
        <c:lblAlgn val="ctr"/>
        <c:lblOffset val="100"/>
        <c:noMultiLvlLbl val="0"/>
      </c:catAx>
      <c:valAx>
        <c:axId val="-214241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46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(441) per nr. di corsi frequentati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DPNC!$D$3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DPNC!$B$4:$B$12</c:f>
              <c:strCache>
                <c:ptCount val="9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</c:strCache>
            </c:strRef>
          </c:cat>
          <c:val>
            <c:numRef>
              <c:f>DPNC!$D$4:$D$12</c:f>
              <c:numCache>
                <c:formatCode>0.0%</c:formatCode>
                <c:ptCount val="9"/>
                <c:pt idx="0">
                  <c:v>0.30158731341362</c:v>
                </c:pt>
                <c:pt idx="1">
                  <c:v>0.31292515993118286</c:v>
                </c:pt>
                <c:pt idx="2">
                  <c:v>0.17006802558898926</c:v>
                </c:pt>
                <c:pt idx="3">
                  <c:v>0.14739228785037994</c:v>
                </c:pt>
                <c:pt idx="4">
                  <c:v>4.0816325694322586E-2</c:v>
                </c:pt>
                <c:pt idx="5">
                  <c:v>6.8027209490537643E-3</c:v>
                </c:pt>
                <c:pt idx="6">
                  <c:v>1.3605441898107529E-2</c:v>
                </c:pt>
                <c:pt idx="7">
                  <c:v>2.2675737272948027E-3</c:v>
                </c:pt>
                <c:pt idx="8">
                  <c:v>4.5351474545896053E-3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4246416"/>
        <c:axId val="-214240976"/>
      </c:barChart>
      <c:catAx>
        <c:axId val="-2142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40976"/>
        <c:crosses val="autoZero"/>
        <c:auto val="1"/>
        <c:lblAlgn val="ctr"/>
        <c:lblOffset val="100"/>
        <c:noMultiLvlLbl val="0"/>
      </c:catAx>
      <c:valAx>
        <c:axId val="-21424097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4246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(441) per nr. di gite alle quali hanno partecipato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DPNG!$B$4:$B$10</c:f>
              <c:strCache>
                <c:ptCount val="7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  <c:pt idx="6">
                  <c:v>6 gite</c:v>
                </c:pt>
              </c:strCache>
            </c:strRef>
          </c:cat>
          <c:val>
            <c:numRef>
              <c:f>DPNG!$C$4:$C$10</c:f>
              <c:numCache>
                <c:formatCode>General</c:formatCode>
                <c:ptCount val="7"/>
                <c:pt idx="0">
                  <c:v>268</c:v>
                </c:pt>
                <c:pt idx="1">
                  <c:v>95</c:v>
                </c:pt>
                <c:pt idx="2">
                  <c:v>32</c:v>
                </c:pt>
                <c:pt idx="3">
                  <c:v>17</c:v>
                </c:pt>
                <c:pt idx="4">
                  <c:v>16</c:v>
                </c:pt>
                <c:pt idx="5">
                  <c:v>10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4239888"/>
        <c:axId val="-214245328"/>
      </c:barChart>
      <c:catAx>
        <c:axId val="-21423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45328"/>
        <c:crosses val="autoZero"/>
        <c:auto val="1"/>
        <c:lblAlgn val="ctr"/>
        <c:lblOffset val="100"/>
        <c:noMultiLvlLbl val="0"/>
      </c:catAx>
      <c:valAx>
        <c:axId val="-214245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39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(441) per nr. di gite alle quali hanno partecipato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DPNG!$D$3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DPNG!$B$4:$B$10</c:f>
              <c:strCache>
                <c:ptCount val="7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  <c:pt idx="6">
                  <c:v>6 gite</c:v>
                </c:pt>
              </c:strCache>
            </c:strRef>
          </c:cat>
          <c:val>
            <c:numRef>
              <c:f>DPNG!$D$4:$D$10</c:f>
              <c:numCache>
                <c:formatCode>0.0%</c:formatCode>
                <c:ptCount val="7"/>
                <c:pt idx="0">
                  <c:v>0.60770976543426514</c:v>
                </c:pt>
                <c:pt idx="1">
                  <c:v>0.21541950106620789</c:v>
                </c:pt>
                <c:pt idx="2">
                  <c:v>7.2562359273433685E-2</c:v>
                </c:pt>
                <c:pt idx="3">
                  <c:v>3.8548752665519714E-2</c:v>
                </c:pt>
                <c:pt idx="4">
                  <c:v>3.6281179636716843E-2</c:v>
                </c:pt>
                <c:pt idx="5">
                  <c:v>2.2675737738609314E-2</c:v>
                </c:pt>
                <c:pt idx="6">
                  <c:v>6.8027209490537643E-3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514480"/>
        <c:axId val="-215505232"/>
      </c:barChart>
      <c:catAx>
        <c:axId val="-21551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5505232"/>
        <c:crosses val="autoZero"/>
        <c:auto val="1"/>
        <c:lblAlgn val="ctr"/>
        <c:lblOffset val="100"/>
        <c:noMultiLvlLbl val="0"/>
      </c:catAx>
      <c:valAx>
        <c:axId val="-2155052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5514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(440)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DGT!$B$4:$B$28</c:f>
              <c:strCache>
                <c:ptCount val="25"/>
                <c:pt idx="0">
                  <c:v>BASTIGLIA (MO)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CARPI (MO)</c:v>
                </c:pt>
                <c:pt idx="4">
                  <c:v>CARPINETI (RE)</c:v>
                </c:pt>
                <c:pt idx="5">
                  <c:v>CASALGRANDE (RE)</c:v>
                </c:pt>
                <c:pt idx="6">
                  <c:v>CASTELLARANO (RE)</c:v>
                </c:pt>
                <c:pt idx="7">
                  <c:v>CASTELNUOVO RANGONE (MO)</c:v>
                </c:pt>
                <c:pt idx="8">
                  <c:v>CASTELVETRO DI MODENA (MO)</c:v>
                </c:pt>
                <c:pt idx="9">
                  <c:v>FIORANO MODENESE (MO)</c:v>
                </c:pt>
                <c:pt idx="10">
                  <c:v>FIUMALBO (MO)</c:v>
                </c:pt>
                <c:pt idx="11">
                  <c:v>FORMIGINE (MO)</c:v>
                </c:pt>
                <c:pt idx="12">
                  <c:v>MARANELLO (MO)</c:v>
                </c:pt>
                <c:pt idx="13">
                  <c:v>MIRANDOLA (MO)</c:v>
                </c:pt>
                <c:pt idx="14">
                  <c:v>MODENA (MO)</c:v>
                </c:pt>
                <c:pt idx="15">
                  <c:v>NONANTOLA (MO)</c:v>
                </c:pt>
                <c:pt idx="16">
                  <c:v>PRIGNANO SULLA SECCHIA (MO)</c:v>
                </c:pt>
                <c:pt idx="17">
                  <c:v>QUATTRO CASTELLA (RE)</c:v>
                </c:pt>
                <c:pt idx="18">
                  <c:v>RUBIERA (RE)</c:v>
                </c:pt>
                <c:pt idx="19">
                  <c:v>SASSUOLO (MO)</c:v>
                </c:pt>
                <c:pt idx="20">
                  <c:v>SCANDIANO (RE)</c:v>
                </c:pt>
                <c:pt idx="21">
                  <c:v>SERRAMAZZONI (MO)</c:v>
                </c:pt>
                <c:pt idx="22">
                  <c:v>SPILAMBERTO (MO)</c:v>
                </c:pt>
                <c:pt idx="23">
                  <c:v>TOANO (RE)</c:v>
                </c:pt>
                <c:pt idx="24">
                  <c:v>VIGNOLA (MO)</c:v>
                </c:pt>
              </c:strCache>
            </c:strRef>
          </c:cat>
          <c:val>
            <c:numRef>
              <c:f>DGT!$C$4:$C$28</c:f>
              <c:numCache>
                <c:formatCode>General</c:formatCode>
                <c:ptCount val="2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12</c:v>
                </c:pt>
                <c:pt idx="8">
                  <c:v>2</c:v>
                </c:pt>
                <c:pt idx="9">
                  <c:v>13</c:v>
                </c:pt>
                <c:pt idx="10">
                  <c:v>1</c:v>
                </c:pt>
                <c:pt idx="11">
                  <c:v>223</c:v>
                </c:pt>
                <c:pt idx="12">
                  <c:v>11</c:v>
                </c:pt>
                <c:pt idx="13">
                  <c:v>3</c:v>
                </c:pt>
                <c:pt idx="14">
                  <c:v>115</c:v>
                </c:pt>
                <c:pt idx="15">
                  <c:v>3</c:v>
                </c:pt>
                <c:pt idx="16">
                  <c:v>4</c:v>
                </c:pt>
                <c:pt idx="17">
                  <c:v>1</c:v>
                </c:pt>
                <c:pt idx="18">
                  <c:v>3</c:v>
                </c:pt>
                <c:pt idx="19">
                  <c:v>26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5516656"/>
        <c:axId val="-215507952"/>
      </c:lineChart>
      <c:catAx>
        <c:axId val="-21551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507952"/>
        <c:crosses val="autoZero"/>
        <c:auto val="1"/>
        <c:lblAlgn val="ctr"/>
        <c:lblOffset val="100"/>
        <c:noMultiLvlLbl val="0"/>
      </c:catAx>
      <c:valAx>
        <c:axId val="-215507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516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(440) per Comune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DGT!$D$3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DGT!$B$4:$B$28</c:f>
              <c:strCache>
                <c:ptCount val="25"/>
                <c:pt idx="0">
                  <c:v>BASTIGLIA (MO)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CARPI (MO)</c:v>
                </c:pt>
                <c:pt idx="4">
                  <c:v>CARPINETI (RE)</c:v>
                </c:pt>
                <c:pt idx="5">
                  <c:v>CASALGRANDE (RE)</c:v>
                </c:pt>
                <c:pt idx="6">
                  <c:v>CASTELLARANO (RE)</c:v>
                </c:pt>
                <c:pt idx="7">
                  <c:v>CASTELNUOVO RANGONE (MO)</c:v>
                </c:pt>
                <c:pt idx="8">
                  <c:v>CASTELVETRO DI MODENA (MO)</c:v>
                </c:pt>
                <c:pt idx="9">
                  <c:v>FIORANO MODENESE (MO)</c:v>
                </c:pt>
                <c:pt idx="10">
                  <c:v>FIUMALBO (MO)</c:v>
                </c:pt>
                <c:pt idx="11">
                  <c:v>FORMIGINE (MO)</c:v>
                </c:pt>
                <c:pt idx="12">
                  <c:v>MARANELLO (MO)</c:v>
                </c:pt>
                <c:pt idx="13">
                  <c:v>MIRANDOLA (MO)</c:v>
                </c:pt>
                <c:pt idx="14">
                  <c:v>MODENA (MO)</c:v>
                </c:pt>
                <c:pt idx="15">
                  <c:v>NONANTOLA (MO)</c:v>
                </c:pt>
                <c:pt idx="16">
                  <c:v>PRIGNANO SULLA SECCHIA (MO)</c:v>
                </c:pt>
                <c:pt idx="17">
                  <c:v>QUATTRO CASTELLA (RE)</c:v>
                </c:pt>
                <c:pt idx="18">
                  <c:v>RUBIERA (RE)</c:v>
                </c:pt>
                <c:pt idx="19">
                  <c:v>SASSUOLO (MO)</c:v>
                </c:pt>
                <c:pt idx="20">
                  <c:v>SCANDIANO (RE)</c:v>
                </c:pt>
                <c:pt idx="21">
                  <c:v>SERRAMAZZONI (MO)</c:v>
                </c:pt>
                <c:pt idx="22">
                  <c:v>SPILAMBERTO (MO)</c:v>
                </c:pt>
                <c:pt idx="23">
                  <c:v>TOANO (RE)</c:v>
                </c:pt>
                <c:pt idx="24">
                  <c:v>VIGNOLA (MO)</c:v>
                </c:pt>
              </c:strCache>
            </c:strRef>
          </c:cat>
          <c:val>
            <c:numRef>
              <c:f>DGT!$D$4:$D$28</c:f>
              <c:numCache>
                <c:formatCode>0.0%</c:formatCode>
                <c:ptCount val="25"/>
                <c:pt idx="0">
                  <c:v>4.5454544015228748E-3</c:v>
                </c:pt>
                <c:pt idx="1">
                  <c:v>2.2727272007614374E-3</c:v>
                </c:pt>
                <c:pt idx="2">
                  <c:v>2.2727272007614374E-3</c:v>
                </c:pt>
                <c:pt idx="3">
                  <c:v>6.8181818351149559E-3</c:v>
                </c:pt>
                <c:pt idx="4">
                  <c:v>2.2727272007614374E-3</c:v>
                </c:pt>
                <c:pt idx="5">
                  <c:v>4.5454544015228748E-3</c:v>
                </c:pt>
                <c:pt idx="6">
                  <c:v>6.8181818351149559E-3</c:v>
                </c:pt>
                <c:pt idx="7">
                  <c:v>2.7272727340459824E-2</c:v>
                </c:pt>
                <c:pt idx="8">
                  <c:v>4.5454544015228748E-3</c:v>
                </c:pt>
                <c:pt idx="9">
                  <c:v>2.9545454308390617E-2</c:v>
                </c:pt>
                <c:pt idx="10">
                  <c:v>2.2727272007614374E-3</c:v>
                </c:pt>
                <c:pt idx="11">
                  <c:v>0.50681817531585693</c:v>
                </c:pt>
                <c:pt idx="12">
                  <c:v>2.500000037252903E-2</c:v>
                </c:pt>
                <c:pt idx="13">
                  <c:v>6.8181818351149559E-3</c:v>
                </c:pt>
                <c:pt idx="14">
                  <c:v>0.26136362552642822</c:v>
                </c:pt>
                <c:pt idx="15">
                  <c:v>6.8181818351149559E-3</c:v>
                </c:pt>
                <c:pt idx="16">
                  <c:v>9.0909088030457497E-3</c:v>
                </c:pt>
                <c:pt idx="17">
                  <c:v>2.2727272007614374E-3</c:v>
                </c:pt>
                <c:pt idx="18">
                  <c:v>6.8181818351149559E-3</c:v>
                </c:pt>
                <c:pt idx="19">
                  <c:v>5.9090908616781235E-2</c:v>
                </c:pt>
                <c:pt idx="20">
                  <c:v>6.8181818351149559E-3</c:v>
                </c:pt>
                <c:pt idx="21">
                  <c:v>6.8181818351149559E-3</c:v>
                </c:pt>
                <c:pt idx="22">
                  <c:v>4.5454544015228748E-3</c:v>
                </c:pt>
                <c:pt idx="23">
                  <c:v>2.2727272007614374E-3</c:v>
                </c:pt>
                <c:pt idx="24">
                  <c:v>2.2727272007614374E-3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518832"/>
        <c:axId val="-215511216"/>
      </c:barChart>
      <c:catAx>
        <c:axId val="-21551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5511216"/>
        <c:crosses val="autoZero"/>
        <c:auto val="1"/>
        <c:lblAlgn val="ctr"/>
        <c:lblOffset val="100"/>
        <c:noMultiLvlLbl val="0"/>
      </c:catAx>
      <c:valAx>
        <c:axId val="-21551121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5518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(440) per Provincia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DGT!$G$4:$G$6</c:f>
              <c:numCache>
                <c:formatCode>General</c:formatCode>
                <c:ptCount val="3"/>
                <c:pt idx="0">
                  <c:v>1</c:v>
                </c:pt>
                <c:pt idx="1">
                  <c:v>425</c:v>
                </c:pt>
                <c:pt idx="2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504688"/>
        <c:axId val="-215509040"/>
      </c:barChart>
      <c:catAx>
        <c:axId val="-21550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5509040"/>
        <c:crosses val="autoZero"/>
        <c:auto val="1"/>
        <c:lblAlgn val="ctr"/>
        <c:lblOffset val="100"/>
        <c:noMultiLvlLbl val="0"/>
      </c:catAx>
      <c:valAx>
        <c:axId val="-215509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5504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CAAIC!$C$4:$C$7</c:f>
              <c:numCache>
                <c:formatCode>General</c:formatCode>
                <c:ptCount val="4"/>
                <c:pt idx="0">
                  <c:v>365</c:v>
                </c:pt>
                <c:pt idx="1">
                  <c:v>401</c:v>
                </c:pt>
                <c:pt idx="2">
                  <c:v>592</c:v>
                </c:pt>
                <c:pt idx="3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29067664"/>
        <c:axId val="-229068752"/>
      </c:lineChart>
      <c:catAx>
        <c:axId val="-22906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68752"/>
        <c:crosses val="autoZero"/>
        <c:auto val="1"/>
        <c:lblAlgn val="ctr"/>
        <c:lblOffset val="100"/>
        <c:noMultiLvlLbl val="0"/>
      </c:catAx>
      <c:valAx>
        <c:axId val="-229068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67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(440) per Provincia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DGT!$H$3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DGT!$H$4:$H$6</c:f>
              <c:numCache>
                <c:formatCode>0.0%</c:formatCode>
                <c:ptCount val="3"/>
                <c:pt idx="0">
                  <c:v>2.2727272007614374E-3</c:v>
                </c:pt>
                <c:pt idx="1">
                  <c:v>0.96590906381607056</c:v>
                </c:pt>
                <c:pt idx="2">
                  <c:v>3.1818181276321411E-2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509584"/>
        <c:axId val="-215512304"/>
      </c:barChart>
      <c:catAx>
        <c:axId val="-2155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5512304"/>
        <c:crosses val="autoZero"/>
        <c:auto val="1"/>
        <c:lblAlgn val="ctr"/>
        <c:lblOffset val="100"/>
        <c:noMultiLvlLbl val="0"/>
      </c:catAx>
      <c:valAx>
        <c:axId val="-21551230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5509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(440)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223</c:v>
                </c:pt>
                <c:pt idx="1">
                  <c:v>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(440)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223</c:v>
                </c:pt>
                <c:pt idx="1">
                  <c:v>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(307)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DGC!$B$4:$B$21</c:f>
              <c:strCache>
                <c:ptCount val="18"/>
                <c:pt idx="0">
                  <c:v>BASTIGLIA (MO)</c:v>
                </c:pt>
                <c:pt idx="1">
                  <c:v>CARPINETI (RE)</c:v>
                </c:pt>
                <c:pt idx="2">
                  <c:v>CASTELLARANO (RE)</c:v>
                </c:pt>
                <c:pt idx="3">
                  <c:v>CASTELNUOVO RANGONE (MO)</c:v>
                </c:pt>
                <c:pt idx="4">
                  <c:v>CASTELVETRO DI MODENA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MODENA (MO)</c:v>
                </c:pt>
                <c:pt idx="9">
                  <c:v>NONANTOLA (MO)</c:v>
                </c:pt>
                <c:pt idx="10">
                  <c:v>PRIGNANO SULLA SECCHIA (MO)</c:v>
                </c:pt>
                <c:pt idx="11">
                  <c:v>QUATTRO CASTELLA (RE)</c:v>
                </c:pt>
                <c:pt idx="12">
                  <c:v>RUBIERA (RE)</c:v>
                </c:pt>
                <c:pt idx="13">
                  <c:v>SASSUOLO (MO)</c:v>
                </c:pt>
                <c:pt idx="14">
                  <c:v>SCANDIANO (RE)</c:v>
                </c:pt>
                <c:pt idx="15">
                  <c:v>SERRAMAZZONI (MO)</c:v>
                </c:pt>
                <c:pt idx="16">
                  <c:v>SPILAMBERTO (MO)</c:v>
                </c:pt>
                <c:pt idx="17">
                  <c:v>VIGNOLA (MO)</c:v>
                </c:pt>
              </c:strCache>
            </c:strRef>
          </c:cat>
          <c:val>
            <c:numRef>
              <c:f>DGC!$C$4:$C$21</c:f>
              <c:numCache>
                <c:formatCode>General</c:formatCode>
                <c:ptCount val="1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2</c:v>
                </c:pt>
                <c:pt idx="5">
                  <c:v>7</c:v>
                </c:pt>
                <c:pt idx="6">
                  <c:v>179</c:v>
                </c:pt>
                <c:pt idx="7">
                  <c:v>7</c:v>
                </c:pt>
                <c:pt idx="8">
                  <c:v>63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3</c:v>
                </c:pt>
                <c:pt idx="13">
                  <c:v>19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5513936"/>
        <c:axId val="-215513392"/>
      </c:lineChart>
      <c:catAx>
        <c:axId val="-21551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513392"/>
        <c:crosses val="autoZero"/>
        <c:auto val="1"/>
        <c:lblAlgn val="ctr"/>
        <c:lblOffset val="100"/>
        <c:noMultiLvlLbl val="0"/>
      </c:catAx>
      <c:valAx>
        <c:axId val="-21551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5513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(307) per Comune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DGC!$D$3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DGC!$B$4:$B$21</c:f>
              <c:strCache>
                <c:ptCount val="18"/>
                <c:pt idx="0">
                  <c:v>BASTIGLIA (MO)</c:v>
                </c:pt>
                <c:pt idx="1">
                  <c:v>CARPINETI (RE)</c:v>
                </c:pt>
                <c:pt idx="2">
                  <c:v>CASTELLARANO (RE)</c:v>
                </c:pt>
                <c:pt idx="3">
                  <c:v>CASTELNUOVO RANGONE (MO)</c:v>
                </c:pt>
                <c:pt idx="4">
                  <c:v>CASTELVETRO DI MODENA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MODENA (MO)</c:v>
                </c:pt>
                <c:pt idx="9">
                  <c:v>NONANTOLA (MO)</c:v>
                </c:pt>
                <c:pt idx="10">
                  <c:v>PRIGNANO SULLA SECCHIA (MO)</c:v>
                </c:pt>
                <c:pt idx="11">
                  <c:v>QUATTRO CASTELLA (RE)</c:v>
                </c:pt>
                <c:pt idx="12">
                  <c:v>RUBIERA (RE)</c:v>
                </c:pt>
                <c:pt idx="13">
                  <c:v>SASSUOLO (MO)</c:v>
                </c:pt>
                <c:pt idx="14">
                  <c:v>SCANDIANO (RE)</c:v>
                </c:pt>
                <c:pt idx="15">
                  <c:v>SERRAMAZZONI (MO)</c:v>
                </c:pt>
                <c:pt idx="16">
                  <c:v>SPILAMBERTO (MO)</c:v>
                </c:pt>
                <c:pt idx="17">
                  <c:v>VIGNOLA (MO)</c:v>
                </c:pt>
              </c:strCache>
            </c:strRef>
          </c:cat>
          <c:val>
            <c:numRef>
              <c:f>DGC!$D$4:$D$21</c:f>
              <c:numCache>
                <c:formatCode>0.0%</c:formatCode>
                <c:ptCount val="18"/>
                <c:pt idx="0">
                  <c:v>6.5146577544510365E-3</c:v>
                </c:pt>
                <c:pt idx="1">
                  <c:v>3.2573288772255182E-3</c:v>
                </c:pt>
                <c:pt idx="2">
                  <c:v>6.5146577544510365E-3</c:v>
                </c:pt>
                <c:pt idx="3">
                  <c:v>2.6058631017804146E-2</c:v>
                </c:pt>
                <c:pt idx="4">
                  <c:v>6.5146577544510365E-3</c:v>
                </c:pt>
                <c:pt idx="5">
                  <c:v>2.2801302373409271E-2</c:v>
                </c:pt>
                <c:pt idx="6">
                  <c:v>0.58306187391281128</c:v>
                </c:pt>
                <c:pt idx="7">
                  <c:v>2.2801302373409271E-2</c:v>
                </c:pt>
                <c:pt idx="8">
                  <c:v>0.20521172881126404</c:v>
                </c:pt>
                <c:pt idx="9">
                  <c:v>6.5146577544510365E-3</c:v>
                </c:pt>
                <c:pt idx="10">
                  <c:v>1.3029315508902073E-2</c:v>
                </c:pt>
                <c:pt idx="11">
                  <c:v>3.2573288772255182E-3</c:v>
                </c:pt>
                <c:pt idx="12">
                  <c:v>9.7719868645071983E-3</c:v>
                </c:pt>
                <c:pt idx="13">
                  <c:v>6.1889249831438065E-2</c:v>
                </c:pt>
                <c:pt idx="14">
                  <c:v>6.5146577544510365E-3</c:v>
                </c:pt>
                <c:pt idx="15">
                  <c:v>6.5146577544510365E-3</c:v>
                </c:pt>
                <c:pt idx="16">
                  <c:v>6.5146577544510365E-3</c:v>
                </c:pt>
                <c:pt idx="17">
                  <c:v>3.2573288772255182E-3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5510128"/>
        <c:axId val="-212691840"/>
      </c:barChart>
      <c:catAx>
        <c:axId val="-21551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691840"/>
        <c:crosses val="autoZero"/>
        <c:auto val="1"/>
        <c:lblAlgn val="ctr"/>
        <c:lblOffset val="100"/>
        <c:noMultiLvlLbl val="0"/>
      </c:catAx>
      <c:valAx>
        <c:axId val="-21269184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5510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(307)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DGC!$F$4:$F$5</c:f>
              <c:strCache>
                <c:ptCount val="2"/>
                <c:pt idx="0">
                  <c:v>MO</c:v>
                </c:pt>
                <c:pt idx="1">
                  <c:v>RE</c:v>
                </c:pt>
              </c:strCache>
            </c:strRef>
          </c:cat>
          <c:val>
            <c:numRef>
              <c:f>DGC!$G$4:$G$5</c:f>
              <c:numCache>
                <c:formatCode>General</c:formatCode>
                <c:ptCount val="2"/>
                <c:pt idx="0">
                  <c:v>298</c:v>
                </c:pt>
                <c:pt idx="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(307)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DGC!$F$4:$F$5</c:f>
              <c:strCache>
                <c:ptCount val="2"/>
                <c:pt idx="0">
                  <c:v>MO</c:v>
                </c:pt>
                <c:pt idx="1">
                  <c:v>RE</c:v>
                </c:pt>
              </c:strCache>
            </c:strRef>
          </c:cat>
          <c:val>
            <c:numRef>
              <c:f>DGC!$G$4:$G$5</c:f>
              <c:numCache>
                <c:formatCode>General</c:formatCode>
                <c:ptCount val="2"/>
                <c:pt idx="0">
                  <c:v>298</c:v>
                </c:pt>
                <c:pt idx="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(307),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179</c:v>
                </c:pt>
                <c:pt idx="1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(307),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179</c:v>
                </c:pt>
                <c:pt idx="1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(173)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DGG!$B$4:$B$20</c:f>
              <c:strCache>
                <c:ptCount val="17"/>
                <c:pt idx="0">
                  <c:v>BOLOGNA (BO)</c:v>
                </c:pt>
                <c:pt idx="1">
                  <c:v>CARPI (MO)</c:v>
                </c:pt>
                <c:pt idx="2">
                  <c:v>CASALGRANDE (RE)</c:v>
                </c:pt>
                <c:pt idx="3">
                  <c:v>CASTELLARANO (RE)</c:v>
                </c:pt>
                <c:pt idx="4">
                  <c:v>CASTELNUOVO RANGONE (MO)</c:v>
                </c:pt>
                <c:pt idx="5">
                  <c:v>FIORANO MODENESE (MO)</c:v>
                </c:pt>
                <c:pt idx="6">
                  <c:v>FIUMALBO (MO)</c:v>
                </c:pt>
                <c:pt idx="7">
                  <c:v>FORMIGINE (MO)</c:v>
                </c:pt>
                <c:pt idx="8">
                  <c:v>MARANELLO (MO)</c:v>
                </c:pt>
                <c:pt idx="9">
                  <c:v>MIRANDOLA (MO)</c:v>
                </c:pt>
                <c:pt idx="10">
                  <c:v>MODENA (MO)</c:v>
                </c:pt>
                <c:pt idx="11">
                  <c:v>NONANTOLA (MO)</c:v>
                </c:pt>
                <c:pt idx="12">
                  <c:v>SASSUOLO (MO)</c:v>
                </c:pt>
                <c:pt idx="13">
                  <c:v>SCANDIANO (RE)</c:v>
                </c:pt>
                <c:pt idx="14">
                  <c:v>SERRAMAZZONI (MO)</c:v>
                </c:pt>
                <c:pt idx="15">
                  <c:v>SPILAMBERTO (MO)</c:v>
                </c:pt>
                <c:pt idx="16">
                  <c:v>TOANO (RE)</c:v>
                </c:pt>
              </c:strCache>
            </c:strRef>
          </c:cat>
          <c:val>
            <c:numRef>
              <c:f>DGG!$C$4:$C$20</c:f>
              <c:numCache>
                <c:formatCode>General</c:formatCode>
                <c:ptCount val="1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78</c:v>
                </c:pt>
                <c:pt idx="8">
                  <c:v>1</c:v>
                </c:pt>
                <c:pt idx="9">
                  <c:v>3</c:v>
                </c:pt>
                <c:pt idx="10">
                  <c:v>63</c:v>
                </c:pt>
                <c:pt idx="11">
                  <c:v>2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687488"/>
        <c:axId val="-212686400"/>
      </c:lineChart>
      <c:catAx>
        <c:axId val="-21268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2686400"/>
        <c:crosses val="autoZero"/>
        <c:auto val="1"/>
        <c:lblAlgn val="ctr"/>
        <c:lblOffset val="100"/>
        <c:noMultiLvlLbl val="0"/>
      </c:catAx>
      <c:valAx>
        <c:axId val="-212686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2687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CAAIC!$F$4:$F$7</c:f>
              <c:numCache>
                <c:formatCode>0.00</c:formatCode>
                <c:ptCount val="4"/>
                <c:pt idx="0">
                  <c:v>12.166666984558105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12.333333015441895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29068208"/>
        <c:axId val="-229067120"/>
      </c:lineChart>
      <c:catAx>
        <c:axId val="-22906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67120"/>
        <c:crosses val="autoZero"/>
        <c:auto val="1"/>
        <c:lblAlgn val="ctr"/>
        <c:lblOffset val="100"/>
        <c:noMultiLvlLbl val="0"/>
      </c:catAx>
      <c:valAx>
        <c:axId val="-2290671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29068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(173) per Comune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DGG!$D$3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DGG!$B$4:$B$20</c:f>
              <c:strCache>
                <c:ptCount val="17"/>
                <c:pt idx="0">
                  <c:v>BOLOGNA (BO)</c:v>
                </c:pt>
                <c:pt idx="1">
                  <c:v>CARPI (MO)</c:v>
                </c:pt>
                <c:pt idx="2">
                  <c:v>CASALGRANDE (RE)</c:v>
                </c:pt>
                <c:pt idx="3">
                  <c:v>CASTELLARANO (RE)</c:v>
                </c:pt>
                <c:pt idx="4">
                  <c:v>CASTELNUOVO RANGONE (MO)</c:v>
                </c:pt>
                <c:pt idx="5">
                  <c:v>FIORANO MODENESE (MO)</c:v>
                </c:pt>
                <c:pt idx="6">
                  <c:v>FIUMALBO (MO)</c:v>
                </c:pt>
                <c:pt idx="7">
                  <c:v>FORMIGINE (MO)</c:v>
                </c:pt>
                <c:pt idx="8">
                  <c:v>MARANELLO (MO)</c:v>
                </c:pt>
                <c:pt idx="9">
                  <c:v>MIRANDOLA (MO)</c:v>
                </c:pt>
                <c:pt idx="10">
                  <c:v>MODENA (MO)</c:v>
                </c:pt>
                <c:pt idx="11">
                  <c:v>NONANTOLA (MO)</c:v>
                </c:pt>
                <c:pt idx="12">
                  <c:v>SASSUOLO (MO)</c:v>
                </c:pt>
                <c:pt idx="13">
                  <c:v>SCANDIANO (RE)</c:v>
                </c:pt>
                <c:pt idx="14">
                  <c:v>SERRAMAZZONI (MO)</c:v>
                </c:pt>
                <c:pt idx="15">
                  <c:v>SPILAMBERTO (MO)</c:v>
                </c:pt>
                <c:pt idx="16">
                  <c:v>TOANO (RE)</c:v>
                </c:pt>
              </c:strCache>
            </c:strRef>
          </c:cat>
          <c:val>
            <c:numRef>
              <c:f>DGG!$D$4:$D$20</c:f>
              <c:numCache>
                <c:formatCode>0.0%</c:formatCode>
                <c:ptCount val="17"/>
                <c:pt idx="0">
                  <c:v>5.780346691608429E-3</c:v>
                </c:pt>
                <c:pt idx="1">
                  <c:v>1.7341040074825287E-2</c:v>
                </c:pt>
                <c:pt idx="2">
                  <c:v>1.1560693383216858E-2</c:v>
                </c:pt>
                <c:pt idx="3">
                  <c:v>5.780346691608429E-3</c:v>
                </c:pt>
                <c:pt idx="4">
                  <c:v>1.1560693383216858E-2</c:v>
                </c:pt>
                <c:pt idx="5">
                  <c:v>2.3121386766433716E-2</c:v>
                </c:pt>
                <c:pt idx="6">
                  <c:v>5.780346691608429E-3</c:v>
                </c:pt>
                <c:pt idx="7">
                  <c:v>0.45086705684661865</c:v>
                </c:pt>
                <c:pt idx="8">
                  <c:v>5.780346691608429E-3</c:v>
                </c:pt>
                <c:pt idx="9">
                  <c:v>1.7341040074825287E-2</c:v>
                </c:pt>
                <c:pt idx="10">
                  <c:v>0.36416184902191162</c:v>
                </c:pt>
                <c:pt idx="11">
                  <c:v>1.1560693383216858E-2</c:v>
                </c:pt>
                <c:pt idx="12">
                  <c:v>4.6242773532867432E-2</c:v>
                </c:pt>
                <c:pt idx="13">
                  <c:v>5.780346691608429E-3</c:v>
                </c:pt>
                <c:pt idx="14">
                  <c:v>5.780346691608429E-3</c:v>
                </c:pt>
                <c:pt idx="15">
                  <c:v>5.780346691608429E-3</c:v>
                </c:pt>
                <c:pt idx="16">
                  <c:v>5.780346691608429E-3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2689120"/>
        <c:axId val="-212688576"/>
      </c:barChart>
      <c:catAx>
        <c:axId val="-2126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688576"/>
        <c:crosses val="autoZero"/>
        <c:auto val="1"/>
        <c:lblAlgn val="ctr"/>
        <c:lblOffset val="100"/>
        <c:noMultiLvlLbl val="0"/>
      </c:catAx>
      <c:valAx>
        <c:axId val="-21268857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26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(173) per Provincia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</c:v>
                </c:pt>
                <c:pt idx="1">
                  <c:v>167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2701088"/>
        <c:axId val="-212697280"/>
      </c:barChart>
      <c:catAx>
        <c:axId val="-21270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697280"/>
        <c:crosses val="autoZero"/>
        <c:auto val="1"/>
        <c:lblAlgn val="ctr"/>
        <c:lblOffset val="100"/>
        <c:noMultiLvlLbl val="0"/>
      </c:catAx>
      <c:valAx>
        <c:axId val="-212697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2701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(173) per Provincia di residenza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DGG!$H$3</c:f>
              <c:strCache>
                <c:ptCount val="1"/>
                <c:pt idx="0">
                  <c:v>% Tesserati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DGG!$H$4:$H$6</c:f>
              <c:numCache>
                <c:formatCode>0.0%</c:formatCode>
                <c:ptCount val="3"/>
                <c:pt idx="0">
                  <c:v>5.780346691608429E-3</c:v>
                </c:pt>
                <c:pt idx="1">
                  <c:v>0.96531790494918823</c:v>
                </c:pt>
                <c:pt idx="2">
                  <c:v>2.8901733458042145E-2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12698368"/>
        <c:axId val="-212693472"/>
      </c:barChart>
      <c:catAx>
        <c:axId val="-2126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693472"/>
        <c:crosses val="autoZero"/>
        <c:auto val="1"/>
        <c:lblAlgn val="ctr"/>
        <c:lblOffset val="100"/>
        <c:noMultiLvlLbl val="0"/>
      </c:catAx>
      <c:valAx>
        <c:axId val="-21269347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212698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(173),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78</c:v>
                </c:pt>
                <c:pt idx="1">
                  <c:v>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(173),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78</c:v>
                </c:pt>
                <c:pt idx="1">
                  <c:v>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CAAIG!$C$4:$C$7</c:f>
              <c:numCache>
                <c:formatCode>General</c:formatCode>
                <c:ptCount val="4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07983760"/>
        <c:axId val="-216109936"/>
      </c:lineChart>
      <c:catAx>
        <c:axId val="-50798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109936"/>
        <c:crosses val="autoZero"/>
        <c:auto val="1"/>
        <c:lblAlgn val="ctr"/>
        <c:lblOffset val="100"/>
        <c:noMultiLvlLbl val="0"/>
      </c:catAx>
      <c:valAx>
        <c:axId val="-216109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50798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CAAPC!$C$4:$C$7</c:f>
              <c:numCache>
                <c:formatCode>General</c:formatCode>
                <c:ptCount val="4"/>
                <c:pt idx="0">
                  <c:v>205</c:v>
                </c:pt>
                <c:pt idx="1">
                  <c:v>214</c:v>
                </c:pt>
                <c:pt idx="2">
                  <c:v>323</c:v>
                </c:pt>
                <c:pt idx="3">
                  <c:v>308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6099056"/>
        <c:axId val="-216108848"/>
      </c:lineChart>
      <c:catAx>
        <c:axId val="-21609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108848"/>
        <c:crosses val="autoZero"/>
        <c:auto val="1"/>
        <c:lblAlgn val="ctr"/>
        <c:lblOffset val="100"/>
        <c:noMultiLvlLbl val="0"/>
      </c:catAx>
      <c:valAx>
        <c:axId val="-216108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099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CAAPG!$C$4:$C$7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6111568"/>
        <c:axId val="-216102320"/>
      </c:lineChart>
      <c:catAx>
        <c:axId val="-21611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102320"/>
        <c:crosses val="autoZero"/>
        <c:auto val="1"/>
        <c:lblAlgn val="ctr"/>
        <c:lblOffset val="100"/>
        <c:noMultiLvlLbl val="0"/>
      </c:catAx>
      <c:valAx>
        <c:axId val="-216102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111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CAAEC!$B$4:$B$7</c:f>
              <c:strCache>
                <c:ptCount val="4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</c:strCache>
            </c:strRef>
          </c:cat>
          <c:val>
            <c:numRef>
              <c:f>CAAEC!$C$4:$C$7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6104496"/>
        <c:axId val="-216112656"/>
      </c:lineChart>
      <c:catAx>
        <c:axId val="-21610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112656"/>
        <c:crosses val="autoZero"/>
        <c:auto val="1"/>
        <c:lblAlgn val="ctr"/>
        <c:lblOffset val="100"/>
        <c:noMultiLvlLbl val="0"/>
      </c:catAx>
      <c:valAx>
        <c:axId val="-216112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-216104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/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  <a:endParaRPr lang="it-IT">
            <a:solidFill>
              <a:srgbClr val="FF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771525</xdr:colOff>
      <xdr:row>8</xdr:row>
      <xdr:rowOff>28575</xdr:rowOff>
    </xdr:from>
    <xdr:ext cx="4894673" cy="262572"/>
    <xdr:sp macro="" textlink="">
      <xdr:nvSpPr>
        <xdr:cNvPr id="3" name="TextBox 2"/>
        <xdr:cNvSpPr txBox="1"/>
      </xdr:nvSpPr>
      <xdr:spPr>
        <a:xfrm>
          <a:off x="771525" y="1552575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showGridLines="0" tabSelected="1" workbookViewId="0"/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5" t="s">
        <v>18</v>
      </c>
      <c r="E3" s="8"/>
    </row>
    <row r="4" spans="2:5" ht="15" x14ac:dyDescent="0.2">
      <c r="B4" s="8">
        <v>2</v>
      </c>
      <c r="C4" s="16" t="s">
        <v>20</v>
      </c>
      <c r="D4" s="15" t="s">
        <v>21</v>
      </c>
      <c r="E4" s="8" t="s">
        <v>113</v>
      </c>
    </row>
    <row r="5" spans="2:5" ht="15" x14ac:dyDescent="0.2">
      <c r="B5" s="8">
        <v>3</v>
      </c>
      <c r="C5" s="16" t="s">
        <v>24</v>
      </c>
      <c r="D5" s="15" t="s">
        <v>25</v>
      </c>
      <c r="E5" s="8" t="s">
        <v>113</v>
      </c>
    </row>
    <row r="6" spans="2:5" ht="15" x14ac:dyDescent="0.2">
      <c r="B6" s="8">
        <v>4</v>
      </c>
      <c r="C6" s="16" t="s">
        <v>27</v>
      </c>
      <c r="D6" s="15" t="s">
        <v>28</v>
      </c>
      <c r="E6" s="8" t="s">
        <v>113</v>
      </c>
    </row>
    <row r="7" spans="2:5" ht="15" x14ac:dyDescent="0.2">
      <c r="B7" s="8">
        <v>5</v>
      </c>
      <c r="C7" s="16" t="s">
        <v>31</v>
      </c>
      <c r="D7" s="15" t="s">
        <v>125</v>
      </c>
      <c r="E7" s="8" t="s">
        <v>113</v>
      </c>
    </row>
    <row r="8" spans="2:5" ht="15" x14ac:dyDescent="0.2">
      <c r="B8" s="8">
        <v>6</v>
      </c>
      <c r="C8" s="16" t="s">
        <v>33</v>
      </c>
      <c r="D8" s="15" t="s">
        <v>32</v>
      </c>
      <c r="E8" s="8" t="s">
        <v>113</v>
      </c>
    </row>
    <row r="9" spans="2:5" ht="15" x14ac:dyDescent="0.2">
      <c r="B9" s="8">
        <v>7</v>
      </c>
      <c r="C9" s="16" t="s">
        <v>39</v>
      </c>
      <c r="D9" s="15" t="s">
        <v>38</v>
      </c>
      <c r="E9" s="8" t="s">
        <v>113</v>
      </c>
    </row>
    <row r="10" spans="2:5" ht="15" x14ac:dyDescent="0.2">
      <c r="B10" s="8">
        <v>8</v>
      </c>
      <c r="C10" s="16" t="s">
        <v>43</v>
      </c>
      <c r="D10" s="15" t="s">
        <v>42</v>
      </c>
      <c r="E10" s="8" t="s">
        <v>113</v>
      </c>
    </row>
    <row r="11" spans="2:5" ht="15" x14ac:dyDescent="0.2">
      <c r="B11" s="8">
        <v>9</v>
      </c>
      <c r="C11" s="16" t="s">
        <v>99</v>
      </c>
      <c r="D11" s="15" t="s">
        <v>98</v>
      </c>
      <c r="E11" s="8" t="s">
        <v>113</v>
      </c>
    </row>
    <row r="12" spans="2:5" ht="15" x14ac:dyDescent="0.2">
      <c r="B12" s="8">
        <v>10</v>
      </c>
      <c r="C12" s="16" t="s">
        <v>90</v>
      </c>
      <c r="D12" s="15" t="s">
        <v>91</v>
      </c>
      <c r="E12" s="8" t="s">
        <v>114</v>
      </c>
    </row>
    <row r="13" spans="2:5" ht="15" x14ac:dyDescent="0.2">
      <c r="B13" s="8">
        <v>11</v>
      </c>
      <c r="C13" s="16" t="s">
        <v>16</v>
      </c>
      <c r="D13" s="15" t="s">
        <v>19</v>
      </c>
      <c r="E13" s="8" t="s">
        <v>114</v>
      </c>
    </row>
    <row r="14" spans="2:5" ht="15" x14ac:dyDescent="0.2">
      <c r="B14" s="8">
        <v>12</v>
      </c>
      <c r="C14" s="16" t="s">
        <v>45</v>
      </c>
      <c r="D14" s="15" t="s">
        <v>44</v>
      </c>
      <c r="E14" s="8" t="s">
        <v>114</v>
      </c>
    </row>
    <row r="15" spans="2:5" ht="15" x14ac:dyDescent="0.2">
      <c r="B15" s="8">
        <v>13</v>
      </c>
      <c r="C15" s="16" t="s">
        <v>65</v>
      </c>
      <c r="D15" s="15" t="s">
        <v>64</v>
      </c>
      <c r="E15" s="8" t="s">
        <v>114</v>
      </c>
    </row>
    <row r="16" spans="2:5" ht="15" x14ac:dyDescent="0.2">
      <c r="B16" s="8">
        <v>14</v>
      </c>
      <c r="C16" s="16" t="s">
        <v>67</v>
      </c>
      <c r="D16" s="15" t="s">
        <v>66</v>
      </c>
      <c r="E16" s="8" t="s">
        <v>113</v>
      </c>
    </row>
    <row r="17" spans="2:5" ht="15" x14ac:dyDescent="0.2">
      <c r="B17" s="8">
        <v>15</v>
      </c>
      <c r="C17" s="16" t="s">
        <v>81</v>
      </c>
      <c r="D17" s="15" t="s">
        <v>106</v>
      </c>
      <c r="E17" s="8" t="s">
        <v>113</v>
      </c>
    </row>
    <row r="18" spans="2:5" ht="15" x14ac:dyDescent="0.2">
      <c r="B18" s="8">
        <v>16</v>
      </c>
      <c r="C18" s="16" t="s">
        <v>82</v>
      </c>
      <c r="D18" s="15" t="s">
        <v>107</v>
      </c>
      <c r="E18" s="8" t="s">
        <v>114</v>
      </c>
    </row>
    <row r="19" spans="2:5" ht="15" x14ac:dyDescent="0.2">
      <c r="B19" s="8">
        <v>17</v>
      </c>
      <c r="C19" s="16" t="s">
        <v>83</v>
      </c>
      <c r="D19" s="15" t="s">
        <v>108</v>
      </c>
      <c r="E19" s="8" t="s">
        <v>114</v>
      </c>
    </row>
    <row r="20" spans="2:5" ht="15" x14ac:dyDescent="0.2">
      <c r="B20" s="8">
        <v>18</v>
      </c>
      <c r="C20" s="16" t="s">
        <v>84</v>
      </c>
      <c r="D20" s="15" t="s">
        <v>85</v>
      </c>
      <c r="E20" s="8" t="s">
        <v>114</v>
      </c>
    </row>
    <row r="21" spans="2:5" ht="15" x14ac:dyDescent="0.2">
      <c r="B21" s="8">
        <v>19</v>
      </c>
      <c r="C21" s="16" t="s">
        <v>86</v>
      </c>
      <c r="D21" s="14" t="s">
        <v>87</v>
      </c>
      <c r="E21" s="8" t="s">
        <v>114</v>
      </c>
    </row>
    <row r="22" spans="2:5" ht="15" x14ac:dyDescent="0.2">
      <c r="B22" s="8">
        <v>20</v>
      </c>
      <c r="C22" s="16" t="s">
        <v>88</v>
      </c>
      <c r="D22" s="14" t="s">
        <v>89</v>
      </c>
      <c r="E22" s="8" t="s">
        <v>114</v>
      </c>
    </row>
  </sheetData>
  <hyperlinks>
    <hyperlink ref="C13" location="DCAT!A1" display="DCAT"/>
    <hyperlink ref="C4" location="CAAT!A1" display="CAAT"/>
    <hyperlink ref="C5" location="CAAC!A1" display="CAAC"/>
    <hyperlink ref="C6" location="CAAG!A1" display="CAAG"/>
    <hyperlink ref="C7" location="CAAIC!A1" display="CAAIC"/>
    <hyperlink ref="C8" location="CAAIG!A1" display="CAAIG"/>
    <hyperlink ref="C9" location="CAAPC!A1" display="CAAPC"/>
    <hyperlink ref="C10" location="CAAPG!A1" display="CAAPG"/>
    <hyperlink ref="C14" location="RCAT!A1" display="RCAT"/>
    <hyperlink ref="C15" location="DA!A1" display="DA"/>
    <hyperlink ref="C16" location="FEA!A1" display="FEA"/>
    <hyperlink ref="C17" location="DTNA!A1" display="DTNA"/>
    <hyperlink ref="C18" location="DPNC!A1" display="DPNC"/>
    <hyperlink ref="C19" location="DPNG!A1" display="DPNG"/>
    <hyperlink ref="C20" location="DGT!A1" display="DGT"/>
    <hyperlink ref="C21" location="DGC!A1" display="DGC"/>
    <hyperlink ref="C22" location="DGG!A1" display="DGG"/>
    <hyperlink ref="C12" location="DTCG!A1" display="DTCG"/>
    <hyperlink ref="C11" location="CAAEC!A1" display="CAAEC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F23" sqref="F23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22" t="s">
        <v>120</v>
      </c>
      <c r="B1" s="5" t="s">
        <v>92</v>
      </c>
    </row>
    <row r="2" spans="1:4" x14ac:dyDescent="0.25">
      <c r="A2" s="22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81</v>
      </c>
      <c r="D4" s="9">
        <f>C4/$C$8</f>
        <v>0.18367346938775511</v>
      </c>
    </row>
    <row r="5" spans="1:4" x14ac:dyDescent="0.25">
      <c r="B5" s="7" t="s">
        <v>95</v>
      </c>
      <c r="C5" s="8">
        <v>227</v>
      </c>
      <c r="D5" s="9">
        <f t="shared" ref="D5:D7" si="0">C5/$C$8</f>
        <v>0.51473922902494329</v>
      </c>
    </row>
    <row r="6" spans="1:4" x14ac:dyDescent="0.25">
      <c r="B6" s="7" t="s">
        <v>96</v>
      </c>
      <c r="C6" s="8">
        <v>92</v>
      </c>
      <c r="D6" s="9">
        <f t="shared" si="0"/>
        <v>0.20861678004535147</v>
      </c>
    </row>
    <row r="7" spans="1:4" x14ac:dyDescent="0.25">
      <c r="B7" s="7" t="s">
        <v>97</v>
      </c>
      <c r="C7" s="8">
        <v>41</v>
      </c>
      <c r="D7" s="9">
        <f t="shared" si="0"/>
        <v>9.297052154195011E-2</v>
      </c>
    </row>
    <row r="8" spans="1:4" x14ac:dyDescent="0.25">
      <c r="B8" s="7" t="s">
        <v>52</v>
      </c>
      <c r="C8" s="2">
        <f>SUM(C4:C7)</f>
        <v>441</v>
      </c>
      <c r="D8" s="13">
        <f>SUM(D4:D7)</f>
        <v>0.99999999999999989</v>
      </c>
    </row>
  </sheetData>
  <hyperlinks>
    <hyperlink ref="A1" location="Legenda!C12" display="Torna alla legenda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topLeftCell="A22" workbookViewId="0"/>
  </sheetViews>
  <sheetFormatPr defaultRowHeight="14.25" x14ac:dyDescent="0.2"/>
  <cols>
    <col min="1" max="1" width="19" style="1" customWidth="1"/>
    <col min="2" max="2" width="24.140625" style="3" customWidth="1"/>
    <col min="3" max="3" width="10.85546875" style="3" customWidth="1"/>
    <col min="4" max="4" width="8.42578125" style="3" customWidth="1"/>
    <col min="5" max="5" width="128.140625" style="3" customWidth="1"/>
    <col min="6" max="6" width="30.85546875" style="3" customWidth="1"/>
    <col min="7" max="7" width="18.7109375" style="3" customWidth="1"/>
    <col min="8" max="8" width="18.42578125" style="3" customWidth="1"/>
    <col min="9" max="9" width="20.140625" style="3" customWidth="1"/>
    <col min="10" max="10" width="25.28515625" style="3" customWidth="1"/>
    <col min="11" max="16384" width="9.140625" style="1"/>
  </cols>
  <sheetData>
    <row r="1" spans="1:10" x14ac:dyDescent="0.2">
      <c r="A1" s="22" t="s">
        <v>120</v>
      </c>
      <c r="B1" s="18" t="s">
        <v>12</v>
      </c>
    </row>
    <row r="2" spans="1:10" x14ac:dyDescent="0.2">
      <c r="A2" s="22"/>
      <c r="B2" s="18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32" t="s">
        <v>138</v>
      </c>
      <c r="C4" s="32">
        <v>1</v>
      </c>
      <c r="D4" s="32">
        <v>1101</v>
      </c>
      <c r="E4" s="32" t="s">
        <v>139</v>
      </c>
      <c r="F4" s="32" t="s">
        <v>140</v>
      </c>
      <c r="G4" s="32">
        <v>13</v>
      </c>
      <c r="H4" s="32">
        <v>12</v>
      </c>
      <c r="I4" s="32">
        <v>156</v>
      </c>
      <c r="J4" s="32">
        <v>1</v>
      </c>
    </row>
    <row r="5" spans="1:10" x14ac:dyDescent="0.2">
      <c r="B5" s="32" t="s">
        <v>138</v>
      </c>
      <c r="C5" s="32">
        <v>1</v>
      </c>
      <c r="D5" s="32">
        <v>1102</v>
      </c>
      <c r="E5" s="32" t="s">
        <v>141</v>
      </c>
      <c r="F5" s="32" t="s">
        <v>142</v>
      </c>
      <c r="G5" s="32">
        <v>9</v>
      </c>
      <c r="H5" s="32">
        <v>12</v>
      </c>
      <c r="I5" s="32">
        <v>108</v>
      </c>
      <c r="J5" s="32">
        <v>2</v>
      </c>
    </row>
    <row r="6" spans="1:10" x14ac:dyDescent="0.2">
      <c r="B6" s="32" t="s">
        <v>138</v>
      </c>
      <c r="C6" s="32">
        <v>1</v>
      </c>
      <c r="D6" s="32">
        <v>1103</v>
      </c>
      <c r="E6" s="32" t="s">
        <v>143</v>
      </c>
      <c r="F6" s="32" t="s">
        <v>144</v>
      </c>
      <c r="G6" s="32">
        <v>14</v>
      </c>
      <c r="H6" s="32">
        <v>12</v>
      </c>
      <c r="I6" s="32">
        <v>168</v>
      </c>
      <c r="J6" s="32">
        <v>3</v>
      </c>
    </row>
    <row r="7" spans="1:10" x14ac:dyDescent="0.2">
      <c r="B7" s="32" t="s">
        <v>138</v>
      </c>
      <c r="C7" s="32">
        <v>1</v>
      </c>
      <c r="D7" s="32">
        <v>1104</v>
      </c>
      <c r="E7" s="32" t="s">
        <v>145</v>
      </c>
      <c r="F7" s="32" t="s">
        <v>146</v>
      </c>
      <c r="G7" s="32">
        <v>15</v>
      </c>
      <c r="H7" s="32">
        <v>12</v>
      </c>
      <c r="I7" s="32">
        <v>180</v>
      </c>
      <c r="J7" s="32">
        <v>4</v>
      </c>
    </row>
    <row r="8" spans="1:10" x14ac:dyDescent="0.2">
      <c r="B8" s="32" t="s">
        <v>138</v>
      </c>
      <c r="C8" s="32">
        <v>1</v>
      </c>
      <c r="D8" s="32">
        <v>1105</v>
      </c>
      <c r="E8" s="32" t="s">
        <v>145</v>
      </c>
      <c r="F8" s="32" t="s">
        <v>147</v>
      </c>
      <c r="G8" s="32">
        <v>14</v>
      </c>
      <c r="H8" s="32">
        <v>12</v>
      </c>
      <c r="I8" s="32">
        <v>168</v>
      </c>
      <c r="J8" s="32">
        <v>5</v>
      </c>
    </row>
    <row r="9" spans="1:10" x14ac:dyDescent="0.2">
      <c r="B9" s="32" t="s">
        <v>138</v>
      </c>
      <c r="C9" s="32">
        <v>1</v>
      </c>
      <c r="D9" s="32">
        <v>1106</v>
      </c>
      <c r="E9" s="32" t="s">
        <v>145</v>
      </c>
      <c r="F9" s="32" t="s">
        <v>147</v>
      </c>
      <c r="G9" s="32">
        <v>14</v>
      </c>
      <c r="H9" s="32">
        <v>12</v>
      </c>
      <c r="I9" s="32">
        <v>168</v>
      </c>
      <c r="J9" s="32">
        <v>6</v>
      </c>
    </row>
    <row r="10" spans="1:10" x14ac:dyDescent="0.2">
      <c r="B10" s="32" t="s">
        <v>138</v>
      </c>
      <c r="C10" s="32">
        <v>1</v>
      </c>
      <c r="D10" s="32">
        <v>1107</v>
      </c>
      <c r="E10" s="32" t="s">
        <v>148</v>
      </c>
      <c r="F10" s="32" t="s">
        <v>147</v>
      </c>
      <c r="G10" s="32">
        <v>11</v>
      </c>
      <c r="H10" s="32">
        <v>12</v>
      </c>
      <c r="I10" s="32">
        <v>132</v>
      </c>
      <c r="J10" s="32">
        <v>7</v>
      </c>
    </row>
    <row r="11" spans="1:10" x14ac:dyDescent="0.2">
      <c r="B11" s="32" t="s">
        <v>138</v>
      </c>
      <c r="C11" s="32">
        <v>2</v>
      </c>
      <c r="D11" s="32">
        <v>2101</v>
      </c>
      <c r="E11" s="32" t="s">
        <v>149</v>
      </c>
      <c r="F11" s="32" t="s">
        <v>150</v>
      </c>
      <c r="G11" s="32">
        <v>4</v>
      </c>
      <c r="H11" s="32">
        <v>12</v>
      </c>
      <c r="I11" s="32">
        <v>48</v>
      </c>
      <c r="J11" s="32">
        <v>8</v>
      </c>
    </row>
    <row r="12" spans="1:10" x14ac:dyDescent="0.2">
      <c r="B12" s="32" t="s">
        <v>138</v>
      </c>
      <c r="C12" s="32">
        <v>2</v>
      </c>
      <c r="D12" s="32">
        <v>2102</v>
      </c>
      <c r="E12" s="32" t="s">
        <v>143</v>
      </c>
      <c r="F12" s="32" t="s">
        <v>144</v>
      </c>
      <c r="G12" s="32">
        <v>14</v>
      </c>
      <c r="H12" s="32">
        <v>12</v>
      </c>
      <c r="I12" s="32">
        <v>168</v>
      </c>
      <c r="J12" s="32">
        <v>9</v>
      </c>
    </row>
    <row r="13" spans="1:10" x14ac:dyDescent="0.2">
      <c r="B13" s="32" t="s">
        <v>138</v>
      </c>
      <c r="C13" s="32">
        <v>2</v>
      </c>
      <c r="D13" s="32">
        <v>2103</v>
      </c>
      <c r="E13" s="32" t="s">
        <v>145</v>
      </c>
      <c r="F13" s="32" t="s">
        <v>146</v>
      </c>
      <c r="G13" s="32">
        <v>14</v>
      </c>
      <c r="H13" s="32">
        <v>12</v>
      </c>
      <c r="I13" s="32">
        <v>168</v>
      </c>
      <c r="J13" s="32">
        <v>10</v>
      </c>
    </row>
    <row r="14" spans="1:10" x14ac:dyDescent="0.2">
      <c r="B14" s="32" t="s">
        <v>138</v>
      </c>
      <c r="C14" s="32">
        <v>2</v>
      </c>
      <c r="D14" s="32">
        <v>2104</v>
      </c>
      <c r="E14" s="32" t="s">
        <v>145</v>
      </c>
      <c r="F14" s="32" t="s">
        <v>147</v>
      </c>
      <c r="G14" s="32">
        <v>12</v>
      </c>
      <c r="H14" s="32">
        <v>12</v>
      </c>
      <c r="I14" s="32">
        <v>144</v>
      </c>
      <c r="J14" s="32">
        <v>11</v>
      </c>
    </row>
    <row r="15" spans="1:10" x14ac:dyDescent="0.2">
      <c r="B15" s="32" t="s">
        <v>138</v>
      </c>
      <c r="C15" s="32">
        <v>2</v>
      </c>
      <c r="D15" s="32">
        <v>2105</v>
      </c>
      <c r="E15" s="32" t="s">
        <v>145</v>
      </c>
      <c r="F15" s="32" t="s">
        <v>147</v>
      </c>
      <c r="G15" s="32">
        <v>12</v>
      </c>
      <c r="H15" s="32">
        <v>12</v>
      </c>
      <c r="I15" s="32">
        <v>144</v>
      </c>
      <c r="J15" s="32">
        <v>12</v>
      </c>
    </row>
    <row r="16" spans="1:10" x14ac:dyDescent="0.2">
      <c r="B16" s="32" t="s">
        <v>138</v>
      </c>
      <c r="C16" s="32">
        <v>2</v>
      </c>
      <c r="D16" s="32">
        <v>2106</v>
      </c>
      <c r="E16" s="32" t="s">
        <v>148</v>
      </c>
      <c r="F16" s="32" t="s">
        <v>147</v>
      </c>
      <c r="G16" s="32">
        <v>8</v>
      </c>
      <c r="H16" s="32">
        <v>12</v>
      </c>
      <c r="I16" s="32">
        <v>96</v>
      </c>
      <c r="J16" s="32">
        <v>13</v>
      </c>
    </row>
    <row r="17" spans="2:10" x14ac:dyDescent="0.2">
      <c r="B17" s="32" t="s">
        <v>138</v>
      </c>
      <c r="C17" s="32">
        <v>2</v>
      </c>
      <c r="D17" s="32">
        <v>2107</v>
      </c>
      <c r="E17" s="32" t="s">
        <v>141</v>
      </c>
      <c r="F17" s="32" t="s">
        <v>142</v>
      </c>
      <c r="G17" s="32">
        <v>6</v>
      </c>
      <c r="H17" s="32">
        <v>6</v>
      </c>
      <c r="I17" s="32">
        <v>36</v>
      </c>
      <c r="J17" s="32">
        <v>14</v>
      </c>
    </row>
    <row r="18" spans="2:10" x14ac:dyDescent="0.2">
      <c r="B18" s="32" t="s">
        <v>138</v>
      </c>
      <c r="C18" s="32">
        <v>3</v>
      </c>
      <c r="D18" s="32">
        <v>3101</v>
      </c>
      <c r="E18" s="32" t="s">
        <v>139</v>
      </c>
      <c r="F18" s="32" t="s">
        <v>140</v>
      </c>
      <c r="G18" s="32">
        <v>11</v>
      </c>
      <c r="H18" s="32">
        <v>12</v>
      </c>
      <c r="I18" s="32">
        <v>132</v>
      </c>
      <c r="J18" s="32">
        <v>15</v>
      </c>
    </row>
    <row r="19" spans="2:10" x14ac:dyDescent="0.2">
      <c r="B19" s="32" t="s">
        <v>138</v>
      </c>
      <c r="C19" s="32">
        <v>3</v>
      </c>
      <c r="D19" s="32">
        <v>3102</v>
      </c>
      <c r="E19" s="32" t="s">
        <v>143</v>
      </c>
      <c r="F19" s="32" t="s">
        <v>144</v>
      </c>
      <c r="G19" s="32">
        <v>11</v>
      </c>
      <c r="H19" s="32">
        <v>12</v>
      </c>
      <c r="I19" s="32">
        <v>132</v>
      </c>
      <c r="J19" s="32">
        <v>16</v>
      </c>
    </row>
    <row r="20" spans="2:10" x14ac:dyDescent="0.2">
      <c r="B20" s="32" t="s">
        <v>138</v>
      </c>
      <c r="C20" s="32">
        <v>3</v>
      </c>
      <c r="D20" s="32">
        <v>3103</v>
      </c>
      <c r="E20" s="32" t="s">
        <v>145</v>
      </c>
      <c r="F20" s="32" t="s">
        <v>146</v>
      </c>
      <c r="G20" s="32">
        <v>11</v>
      </c>
      <c r="H20" s="32">
        <v>12</v>
      </c>
      <c r="I20" s="32">
        <v>132</v>
      </c>
      <c r="J20" s="32">
        <v>17</v>
      </c>
    </row>
    <row r="21" spans="2:10" x14ac:dyDescent="0.2">
      <c r="B21" s="32" t="s">
        <v>138</v>
      </c>
      <c r="C21" s="32">
        <v>3</v>
      </c>
      <c r="D21" s="32">
        <v>3104</v>
      </c>
      <c r="E21" s="32" t="s">
        <v>145</v>
      </c>
      <c r="F21" s="32" t="s">
        <v>147</v>
      </c>
      <c r="G21" s="32">
        <v>12</v>
      </c>
      <c r="H21" s="32">
        <v>12</v>
      </c>
      <c r="I21" s="32">
        <v>144</v>
      </c>
      <c r="J21" s="32">
        <v>18</v>
      </c>
    </row>
    <row r="22" spans="2:10" x14ac:dyDescent="0.2">
      <c r="B22" s="32" t="s">
        <v>138</v>
      </c>
      <c r="C22" s="32">
        <v>3</v>
      </c>
      <c r="D22" s="32">
        <v>3105</v>
      </c>
      <c r="E22" s="32" t="s">
        <v>145</v>
      </c>
      <c r="F22" s="32" t="s">
        <v>147</v>
      </c>
      <c r="G22" s="32">
        <v>8</v>
      </c>
      <c r="H22" s="32">
        <v>12</v>
      </c>
      <c r="I22" s="32">
        <v>96</v>
      </c>
      <c r="J22" s="32">
        <v>19</v>
      </c>
    </row>
    <row r="23" spans="2:10" x14ac:dyDescent="0.2">
      <c r="B23" s="32" t="s">
        <v>138</v>
      </c>
      <c r="C23" s="32">
        <v>3</v>
      </c>
      <c r="D23" s="32">
        <v>3106</v>
      </c>
      <c r="E23" s="32" t="s">
        <v>148</v>
      </c>
      <c r="F23" s="32" t="s">
        <v>147</v>
      </c>
      <c r="G23" s="32">
        <v>7</v>
      </c>
      <c r="H23" s="32">
        <v>12</v>
      </c>
      <c r="I23" s="32">
        <v>84</v>
      </c>
      <c r="J23" s="32">
        <v>20</v>
      </c>
    </row>
    <row r="24" spans="2:10" x14ac:dyDescent="0.2">
      <c r="B24" s="33" t="s">
        <v>151</v>
      </c>
      <c r="C24" s="33">
        <v>1</v>
      </c>
      <c r="D24" s="33">
        <v>1201</v>
      </c>
      <c r="E24" s="33" t="s">
        <v>152</v>
      </c>
      <c r="F24" s="33" t="s">
        <v>153</v>
      </c>
      <c r="G24" s="33">
        <v>23</v>
      </c>
      <c r="H24" s="33">
        <v>12</v>
      </c>
      <c r="I24" s="33">
        <v>276</v>
      </c>
      <c r="J24" s="33">
        <v>21</v>
      </c>
    </row>
    <row r="25" spans="2:10" x14ac:dyDescent="0.2">
      <c r="B25" s="33" t="s">
        <v>151</v>
      </c>
      <c r="C25" s="33">
        <v>1</v>
      </c>
      <c r="D25" s="33">
        <v>1202</v>
      </c>
      <c r="E25" s="33" t="s">
        <v>154</v>
      </c>
      <c r="F25" s="33" t="s">
        <v>155</v>
      </c>
      <c r="G25" s="33">
        <v>17</v>
      </c>
      <c r="H25" s="33">
        <v>12</v>
      </c>
      <c r="I25" s="33">
        <v>204</v>
      </c>
      <c r="J25" s="33">
        <v>22</v>
      </c>
    </row>
    <row r="26" spans="2:10" x14ac:dyDescent="0.2">
      <c r="B26" s="33" t="s">
        <v>151</v>
      </c>
      <c r="C26" s="33">
        <v>2</v>
      </c>
      <c r="D26" s="33">
        <v>2202</v>
      </c>
      <c r="E26" s="33" t="s">
        <v>156</v>
      </c>
      <c r="F26" s="33" t="s">
        <v>155</v>
      </c>
      <c r="G26" s="33">
        <v>9</v>
      </c>
      <c r="H26" s="33">
        <v>12</v>
      </c>
      <c r="I26" s="33">
        <v>108</v>
      </c>
      <c r="J26" s="33">
        <v>23</v>
      </c>
    </row>
    <row r="27" spans="2:10" x14ac:dyDescent="0.2">
      <c r="B27" s="34" t="s">
        <v>157</v>
      </c>
      <c r="C27" s="34">
        <v>2</v>
      </c>
      <c r="D27" s="34">
        <v>2302</v>
      </c>
      <c r="E27" s="34" t="s">
        <v>158</v>
      </c>
      <c r="F27" s="34" t="s">
        <v>159</v>
      </c>
      <c r="G27" s="34">
        <v>12</v>
      </c>
      <c r="H27" s="34">
        <v>12</v>
      </c>
      <c r="I27" s="34">
        <v>144</v>
      </c>
      <c r="J27" s="34">
        <v>24</v>
      </c>
    </row>
    <row r="28" spans="2:10" x14ac:dyDescent="0.2">
      <c r="B28" s="34" t="s">
        <v>157</v>
      </c>
      <c r="C28" s="34">
        <v>2</v>
      </c>
      <c r="D28" s="34">
        <v>2303</v>
      </c>
      <c r="E28" s="34" t="s">
        <v>160</v>
      </c>
      <c r="F28" s="34" t="s">
        <v>161</v>
      </c>
      <c r="G28" s="34">
        <v>15</v>
      </c>
      <c r="H28" s="34">
        <v>12</v>
      </c>
      <c r="I28" s="34">
        <v>180</v>
      </c>
      <c r="J28" s="34">
        <v>25</v>
      </c>
    </row>
    <row r="29" spans="2:10" x14ac:dyDescent="0.2">
      <c r="B29" s="34" t="s">
        <v>157</v>
      </c>
      <c r="C29" s="34">
        <v>2</v>
      </c>
      <c r="D29" s="34">
        <v>2304</v>
      </c>
      <c r="E29" s="34" t="s">
        <v>162</v>
      </c>
      <c r="F29" s="34" t="s">
        <v>163</v>
      </c>
      <c r="G29" s="34">
        <v>27</v>
      </c>
      <c r="H29" s="34">
        <v>7.5</v>
      </c>
      <c r="I29" s="34">
        <v>202.5</v>
      </c>
      <c r="J29" s="34">
        <v>26</v>
      </c>
    </row>
    <row r="30" spans="2:10" x14ac:dyDescent="0.2">
      <c r="B30" s="34" t="s">
        <v>157</v>
      </c>
      <c r="C30" s="34">
        <v>2</v>
      </c>
      <c r="D30" s="34">
        <v>2306</v>
      </c>
      <c r="E30" s="34" t="s">
        <v>164</v>
      </c>
      <c r="F30" s="34" t="s">
        <v>165</v>
      </c>
      <c r="G30" s="34">
        <v>10</v>
      </c>
      <c r="H30" s="34">
        <v>9</v>
      </c>
      <c r="I30" s="34">
        <v>90</v>
      </c>
      <c r="J30" s="34">
        <v>27</v>
      </c>
    </row>
    <row r="31" spans="2:10" x14ac:dyDescent="0.2">
      <c r="B31" s="34" t="s">
        <v>157</v>
      </c>
      <c r="C31" s="34">
        <v>3</v>
      </c>
      <c r="D31" s="34">
        <v>3301</v>
      </c>
      <c r="E31" s="34" t="s">
        <v>166</v>
      </c>
      <c r="F31" s="34" t="s">
        <v>167</v>
      </c>
      <c r="G31" s="34">
        <v>12</v>
      </c>
      <c r="H31" s="34">
        <v>7.5</v>
      </c>
      <c r="I31" s="34">
        <v>90</v>
      </c>
      <c r="J31" s="34">
        <v>28</v>
      </c>
    </row>
    <row r="32" spans="2:10" x14ac:dyDescent="0.2">
      <c r="B32" s="34" t="s">
        <v>157</v>
      </c>
      <c r="C32" s="34">
        <v>3</v>
      </c>
      <c r="D32" s="34">
        <v>3304</v>
      </c>
      <c r="E32" s="34" t="s">
        <v>168</v>
      </c>
      <c r="F32" s="34" t="s">
        <v>169</v>
      </c>
      <c r="G32" s="34">
        <v>16</v>
      </c>
      <c r="H32" s="34">
        <v>12</v>
      </c>
      <c r="I32" s="34">
        <v>192</v>
      </c>
      <c r="J32" s="34">
        <v>29</v>
      </c>
    </row>
    <row r="33" spans="2:10" x14ac:dyDescent="0.2">
      <c r="B33" s="34" t="s">
        <v>157</v>
      </c>
      <c r="C33" s="34">
        <v>3</v>
      </c>
      <c r="D33" s="34">
        <v>3305</v>
      </c>
      <c r="E33" s="34" t="s">
        <v>170</v>
      </c>
      <c r="F33" s="34" t="s">
        <v>171</v>
      </c>
      <c r="G33" s="34">
        <v>9</v>
      </c>
      <c r="H33" s="34">
        <v>9</v>
      </c>
      <c r="I33" s="34">
        <v>81</v>
      </c>
      <c r="J33" s="34">
        <v>30</v>
      </c>
    </row>
    <row r="34" spans="2:10" x14ac:dyDescent="0.2">
      <c r="B34" s="35" t="s">
        <v>172</v>
      </c>
      <c r="C34" s="35">
        <v>2</v>
      </c>
      <c r="D34" s="35">
        <v>2401</v>
      </c>
      <c r="E34" s="35" t="s">
        <v>173</v>
      </c>
      <c r="F34" s="35" t="s">
        <v>174</v>
      </c>
      <c r="G34" s="35">
        <v>32</v>
      </c>
      <c r="H34" s="35">
        <v>12</v>
      </c>
      <c r="I34" s="35">
        <v>384</v>
      </c>
      <c r="J34" s="35">
        <v>31</v>
      </c>
    </row>
    <row r="35" spans="2:10" x14ac:dyDescent="0.2">
      <c r="B35" s="36" t="s">
        <v>175</v>
      </c>
      <c r="C35" s="36">
        <v>1</v>
      </c>
      <c r="D35" s="36">
        <v>1501</v>
      </c>
      <c r="E35" s="36" t="s">
        <v>176</v>
      </c>
      <c r="F35" s="36" t="s">
        <v>177</v>
      </c>
      <c r="G35" s="36">
        <v>8</v>
      </c>
      <c r="H35" s="36">
        <v>12</v>
      </c>
      <c r="I35" s="36">
        <v>96</v>
      </c>
      <c r="J35" s="36">
        <v>32</v>
      </c>
    </row>
    <row r="36" spans="2:10" x14ac:dyDescent="0.2">
      <c r="B36" s="36" t="s">
        <v>175</v>
      </c>
      <c r="C36" s="36">
        <v>1</v>
      </c>
      <c r="D36" s="36">
        <v>1502</v>
      </c>
      <c r="E36" s="36" t="s">
        <v>178</v>
      </c>
      <c r="F36" s="36" t="s">
        <v>177</v>
      </c>
      <c r="G36" s="36">
        <v>11</v>
      </c>
      <c r="H36" s="36">
        <v>12</v>
      </c>
      <c r="I36" s="36">
        <v>132</v>
      </c>
      <c r="J36" s="36">
        <v>33</v>
      </c>
    </row>
    <row r="37" spans="2:10" x14ac:dyDescent="0.2">
      <c r="B37" s="36" t="s">
        <v>175</v>
      </c>
      <c r="C37" s="36">
        <v>1</v>
      </c>
      <c r="D37" s="36">
        <v>1503</v>
      </c>
      <c r="E37" s="36" t="s">
        <v>179</v>
      </c>
      <c r="F37" s="36" t="s">
        <v>180</v>
      </c>
      <c r="G37" s="36">
        <v>7</v>
      </c>
      <c r="H37" s="36">
        <v>12</v>
      </c>
      <c r="I37" s="36">
        <v>84</v>
      </c>
      <c r="J37" s="36">
        <v>34</v>
      </c>
    </row>
    <row r="38" spans="2:10" x14ac:dyDescent="0.2">
      <c r="B38" s="36" t="s">
        <v>175</v>
      </c>
      <c r="C38" s="36">
        <v>1</v>
      </c>
      <c r="D38" s="36">
        <v>1504</v>
      </c>
      <c r="E38" s="36" t="s">
        <v>181</v>
      </c>
      <c r="F38" s="36" t="s">
        <v>182</v>
      </c>
      <c r="G38" s="36">
        <v>7</v>
      </c>
      <c r="H38" s="36">
        <v>15</v>
      </c>
      <c r="I38" s="36">
        <v>105</v>
      </c>
      <c r="J38" s="36">
        <v>35</v>
      </c>
    </row>
    <row r="39" spans="2:10" x14ac:dyDescent="0.2">
      <c r="B39" s="36" t="s">
        <v>175</v>
      </c>
      <c r="C39" s="36">
        <v>1</v>
      </c>
      <c r="D39" s="36">
        <v>1507</v>
      </c>
      <c r="E39" s="36" t="s">
        <v>183</v>
      </c>
      <c r="F39" s="36" t="s">
        <v>184</v>
      </c>
      <c r="G39" s="36">
        <v>25</v>
      </c>
      <c r="H39" s="36">
        <v>6</v>
      </c>
      <c r="I39" s="36">
        <v>150</v>
      </c>
      <c r="J39" s="36">
        <v>36</v>
      </c>
    </row>
    <row r="40" spans="2:10" x14ac:dyDescent="0.2">
      <c r="B40" s="36" t="s">
        <v>175</v>
      </c>
      <c r="C40" s="36">
        <v>1</v>
      </c>
      <c r="D40" s="36">
        <v>1508</v>
      </c>
      <c r="E40" s="36" t="s">
        <v>179</v>
      </c>
      <c r="F40" s="36" t="s">
        <v>180</v>
      </c>
      <c r="G40" s="36">
        <v>11</v>
      </c>
      <c r="H40" s="36">
        <v>12</v>
      </c>
      <c r="I40" s="36">
        <v>132</v>
      </c>
      <c r="J40" s="36">
        <v>37</v>
      </c>
    </row>
    <row r="41" spans="2:10" x14ac:dyDescent="0.2">
      <c r="B41" s="36" t="s">
        <v>175</v>
      </c>
      <c r="C41" s="36">
        <v>2</v>
      </c>
      <c r="D41" s="36">
        <v>2501</v>
      </c>
      <c r="E41" s="36" t="s">
        <v>185</v>
      </c>
      <c r="F41" s="36" t="s">
        <v>186</v>
      </c>
      <c r="G41" s="36">
        <v>18</v>
      </c>
      <c r="H41" s="36">
        <v>6</v>
      </c>
      <c r="I41" s="36">
        <v>108</v>
      </c>
      <c r="J41" s="36">
        <v>38</v>
      </c>
    </row>
    <row r="42" spans="2:10" x14ac:dyDescent="0.2">
      <c r="B42" s="36" t="s">
        <v>175</v>
      </c>
      <c r="C42" s="36">
        <v>2</v>
      </c>
      <c r="D42" s="36">
        <v>2502</v>
      </c>
      <c r="E42" s="36" t="s">
        <v>179</v>
      </c>
      <c r="F42" s="36" t="s">
        <v>180</v>
      </c>
      <c r="G42" s="36">
        <v>8</v>
      </c>
      <c r="H42" s="36">
        <v>12</v>
      </c>
      <c r="I42" s="36">
        <v>96</v>
      </c>
      <c r="J42" s="36">
        <v>39</v>
      </c>
    </row>
    <row r="43" spans="2:10" x14ac:dyDescent="0.2">
      <c r="B43" s="36" t="s">
        <v>175</v>
      </c>
      <c r="C43" s="36">
        <v>2</v>
      </c>
      <c r="D43" s="36">
        <v>2503</v>
      </c>
      <c r="E43" s="36" t="s">
        <v>176</v>
      </c>
      <c r="F43" s="36" t="s">
        <v>177</v>
      </c>
      <c r="G43" s="36">
        <v>10</v>
      </c>
      <c r="H43" s="36">
        <v>12</v>
      </c>
      <c r="I43" s="36">
        <v>120</v>
      </c>
      <c r="J43" s="36">
        <v>40</v>
      </c>
    </row>
    <row r="44" spans="2:10" x14ac:dyDescent="0.2">
      <c r="B44" s="36" t="s">
        <v>175</v>
      </c>
      <c r="C44" s="36">
        <v>2</v>
      </c>
      <c r="D44" s="36">
        <v>2504</v>
      </c>
      <c r="E44" s="36" t="s">
        <v>178</v>
      </c>
      <c r="F44" s="36" t="s">
        <v>177</v>
      </c>
      <c r="G44" s="36">
        <v>12</v>
      </c>
      <c r="H44" s="36">
        <v>12</v>
      </c>
      <c r="I44" s="36">
        <v>144</v>
      </c>
      <c r="J44" s="36">
        <v>41</v>
      </c>
    </row>
    <row r="45" spans="2:10" x14ac:dyDescent="0.2">
      <c r="B45" s="36" t="s">
        <v>175</v>
      </c>
      <c r="C45" s="36">
        <v>2</v>
      </c>
      <c r="D45" s="36">
        <v>2505</v>
      </c>
      <c r="E45" s="36" t="s">
        <v>187</v>
      </c>
      <c r="F45" s="36" t="s">
        <v>188</v>
      </c>
      <c r="G45" s="36">
        <v>5</v>
      </c>
      <c r="H45" s="36">
        <v>12</v>
      </c>
      <c r="I45" s="36">
        <v>60</v>
      </c>
      <c r="J45" s="36">
        <v>42</v>
      </c>
    </row>
    <row r="46" spans="2:10" x14ac:dyDescent="0.2">
      <c r="B46" s="36" t="s">
        <v>175</v>
      </c>
      <c r="C46" s="36">
        <v>2</v>
      </c>
      <c r="D46" s="36">
        <v>2506</v>
      </c>
      <c r="E46" s="36" t="s">
        <v>183</v>
      </c>
      <c r="F46" s="36" t="s">
        <v>189</v>
      </c>
      <c r="G46" s="36">
        <v>14</v>
      </c>
      <c r="H46" s="36">
        <v>12</v>
      </c>
      <c r="I46" s="36">
        <v>168</v>
      </c>
      <c r="J46" s="36">
        <v>43</v>
      </c>
    </row>
    <row r="47" spans="2:10" x14ac:dyDescent="0.2">
      <c r="B47" s="36" t="s">
        <v>175</v>
      </c>
      <c r="C47" s="36">
        <v>2</v>
      </c>
      <c r="D47" s="36">
        <v>2507</v>
      </c>
      <c r="E47" s="36" t="s">
        <v>179</v>
      </c>
      <c r="F47" s="36" t="s">
        <v>180</v>
      </c>
      <c r="G47" s="36">
        <v>10</v>
      </c>
      <c r="H47" s="36">
        <v>12</v>
      </c>
      <c r="I47" s="36">
        <v>120</v>
      </c>
      <c r="J47" s="36">
        <v>44</v>
      </c>
    </row>
    <row r="48" spans="2:10" x14ac:dyDescent="0.2">
      <c r="B48" s="36" t="s">
        <v>175</v>
      </c>
      <c r="C48" s="36">
        <v>2</v>
      </c>
      <c r="D48" s="36">
        <v>2509</v>
      </c>
      <c r="E48" s="36" t="s">
        <v>190</v>
      </c>
      <c r="F48" s="36" t="s">
        <v>191</v>
      </c>
      <c r="G48" s="36">
        <v>5</v>
      </c>
      <c r="H48" s="36">
        <v>12</v>
      </c>
      <c r="I48" s="36">
        <v>60</v>
      </c>
      <c r="J48" s="36">
        <v>45</v>
      </c>
    </row>
    <row r="49" spans="2:10" x14ac:dyDescent="0.2">
      <c r="B49" s="36" t="s">
        <v>175</v>
      </c>
      <c r="C49" s="36">
        <v>3</v>
      </c>
      <c r="D49" s="36">
        <v>3501</v>
      </c>
      <c r="E49" s="36" t="s">
        <v>179</v>
      </c>
      <c r="F49" s="36" t="s">
        <v>180</v>
      </c>
      <c r="G49" s="36">
        <v>11</v>
      </c>
      <c r="H49" s="36">
        <v>12</v>
      </c>
      <c r="I49" s="36">
        <v>132</v>
      </c>
      <c r="J49" s="36">
        <v>46</v>
      </c>
    </row>
    <row r="50" spans="2:10" x14ac:dyDescent="0.2">
      <c r="B50" s="36" t="s">
        <v>175</v>
      </c>
      <c r="C50" s="36">
        <v>3</v>
      </c>
      <c r="D50" s="36">
        <v>3502</v>
      </c>
      <c r="E50" s="36" t="s">
        <v>185</v>
      </c>
      <c r="F50" s="36" t="s">
        <v>186</v>
      </c>
      <c r="G50" s="36">
        <v>16</v>
      </c>
      <c r="H50" s="36">
        <v>6</v>
      </c>
      <c r="I50" s="36">
        <v>96</v>
      </c>
      <c r="J50" s="36">
        <v>47</v>
      </c>
    </row>
    <row r="51" spans="2:10" x14ac:dyDescent="0.2">
      <c r="B51" s="36" t="s">
        <v>175</v>
      </c>
      <c r="C51" s="36">
        <v>3</v>
      </c>
      <c r="D51" s="36">
        <v>3503</v>
      </c>
      <c r="E51" s="36" t="s">
        <v>176</v>
      </c>
      <c r="F51" s="36" t="s">
        <v>177</v>
      </c>
      <c r="G51" s="36">
        <v>7</v>
      </c>
      <c r="H51" s="36">
        <v>12</v>
      </c>
      <c r="I51" s="36">
        <v>84</v>
      </c>
      <c r="J51" s="36">
        <v>48</v>
      </c>
    </row>
    <row r="52" spans="2:10" x14ac:dyDescent="0.2">
      <c r="B52" s="36" t="s">
        <v>175</v>
      </c>
      <c r="C52" s="36">
        <v>3</v>
      </c>
      <c r="D52" s="36">
        <v>3504</v>
      </c>
      <c r="E52" s="36" t="s">
        <v>178</v>
      </c>
      <c r="F52" s="36" t="s">
        <v>177</v>
      </c>
      <c r="G52" s="36">
        <v>8</v>
      </c>
      <c r="H52" s="36">
        <v>12</v>
      </c>
      <c r="I52" s="36">
        <v>96</v>
      </c>
      <c r="J52" s="36">
        <v>49</v>
      </c>
    </row>
    <row r="53" spans="2:10" x14ac:dyDescent="0.2">
      <c r="B53" s="36" t="s">
        <v>175</v>
      </c>
      <c r="C53" s="36">
        <v>3</v>
      </c>
      <c r="D53" s="36">
        <v>3505</v>
      </c>
      <c r="E53" s="36" t="s">
        <v>192</v>
      </c>
      <c r="F53" s="36" t="s">
        <v>193</v>
      </c>
      <c r="G53" s="36">
        <v>10</v>
      </c>
      <c r="H53" s="36">
        <v>15</v>
      </c>
      <c r="I53" s="36">
        <v>150</v>
      </c>
      <c r="J53" s="36">
        <v>50</v>
      </c>
    </row>
    <row r="54" spans="2:10" x14ac:dyDescent="0.2">
      <c r="B54" s="36" t="s">
        <v>175</v>
      </c>
      <c r="C54" s="36">
        <v>3</v>
      </c>
      <c r="D54" s="36">
        <v>3506</v>
      </c>
      <c r="E54" s="36" t="s">
        <v>194</v>
      </c>
      <c r="F54" s="36" t="s">
        <v>195</v>
      </c>
      <c r="G54" s="36">
        <v>24</v>
      </c>
      <c r="H54" s="36">
        <v>12</v>
      </c>
      <c r="I54" s="36">
        <v>288</v>
      </c>
      <c r="J54" s="36">
        <v>51</v>
      </c>
    </row>
    <row r="55" spans="2:10" x14ac:dyDescent="0.2">
      <c r="G55" s="2">
        <v>629</v>
      </c>
      <c r="H55" s="2">
        <v>579</v>
      </c>
      <c r="I55" s="2">
        <v>6976.5</v>
      </c>
      <c r="J55" s="2" t="s">
        <v>52</v>
      </c>
    </row>
  </sheetData>
  <hyperlinks>
    <hyperlink ref="A1" location="Legenda!C13" display="Torna alla legenda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showGridLines="0" topLeftCell="A43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22" t="s">
        <v>120</v>
      </c>
      <c r="B1" s="5" t="s">
        <v>53</v>
      </c>
    </row>
    <row r="3" spans="1:6" x14ac:dyDescent="0.2">
      <c r="C3" s="10" t="s">
        <v>5</v>
      </c>
      <c r="D3" s="10" t="s">
        <v>121</v>
      </c>
      <c r="E3" s="10"/>
      <c r="F3" s="11"/>
    </row>
    <row r="4" spans="1:6" x14ac:dyDescent="0.2">
      <c r="B4" s="7" t="s">
        <v>47</v>
      </c>
      <c r="C4" s="8">
        <v>220</v>
      </c>
      <c r="D4" s="9">
        <f>C4/$C$9</f>
        <v>0.34976152623211448</v>
      </c>
      <c r="E4" s="26"/>
      <c r="F4" s="26"/>
    </row>
    <row r="5" spans="1:6" x14ac:dyDescent="0.2">
      <c r="B5" s="7" t="s">
        <v>48</v>
      </c>
      <c r="C5" s="8">
        <v>49</v>
      </c>
      <c r="D5" s="9">
        <f t="shared" ref="D5:D8" si="0">C5/$C$9</f>
        <v>7.7901430842607311E-2</v>
      </c>
      <c r="E5" s="26"/>
      <c r="F5" s="26"/>
    </row>
    <row r="6" spans="1:6" x14ac:dyDescent="0.2">
      <c r="B6" s="7" t="s">
        <v>49</v>
      </c>
      <c r="C6" s="8">
        <v>101</v>
      </c>
      <c r="D6" s="9">
        <f t="shared" si="0"/>
        <v>0.16057233704292528</v>
      </c>
      <c r="E6" s="26"/>
      <c r="F6" s="26"/>
    </row>
    <row r="7" spans="1:6" x14ac:dyDescent="0.2">
      <c r="B7" s="7" t="s">
        <v>50</v>
      </c>
      <c r="C7" s="8">
        <v>32</v>
      </c>
      <c r="D7" s="9">
        <f t="shared" si="0"/>
        <v>5.0874403815580289E-2</v>
      </c>
      <c r="E7" s="26"/>
      <c r="F7" s="26"/>
    </row>
    <row r="8" spans="1:6" x14ac:dyDescent="0.2">
      <c r="B8" s="7" t="s">
        <v>51</v>
      </c>
      <c r="C8" s="8">
        <v>227</v>
      </c>
      <c r="D8" s="9">
        <f t="shared" si="0"/>
        <v>0.36089030206677264</v>
      </c>
      <c r="E8" s="26"/>
      <c r="F8" s="26"/>
    </row>
    <row r="9" spans="1:6" x14ac:dyDescent="0.2">
      <c r="B9" s="7" t="s">
        <v>52</v>
      </c>
      <c r="C9" s="10">
        <f>SUM(C4:C8)</f>
        <v>629</v>
      </c>
      <c r="D9" s="12">
        <f>SUM(D4:D8)</f>
        <v>1</v>
      </c>
      <c r="E9" s="10"/>
      <c r="F9" s="10"/>
    </row>
    <row r="10" spans="1:6" x14ac:dyDescent="0.2">
      <c r="B10" s="7"/>
      <c r="C10" s="10"/>
      <c r="D10" s="10"/>
      <c r="E10" s="10"/>
      <c r="F10" s="10"/>
    </row>
    <row r="11" spans="1:6" x14ac:dyDescent="0.2">
      <c r="B11" s="7"/>
      <c r="C11" s="10"/>
      <c r="D11" s="10"/>
      <c r="E11" s="10"/>
      <c r="F11" s="10"/>
    </row>
    <row r="12" spans="1:6" x14ac:dyDescent="0.2">
      <c r="B12" s="7"/>
      <c r="C12" s="10"/>
      <c r="D12" s="10"/>
      <c r="E12" s="10"/>
      <c r="F12" s="10"/>
    </row>
    <row r="13" spans="1:6" x14ac:dyDescent="0.2">
      <c r="B13" s="7"/>
      <c r="C13" s="10"/>
      <c r="D13" s="10"/>
      <c r="E13" s="10"/>
      <c r="F13" s="10"/>
    </row>
    <row r="14" spans="1:6" x14ac:dyDescent="0.2">
      <c r="B14" s="7"/>
      <c r="C14" s="10"/>
      <c r="D14" s="10"/>
      <c r="E14" s="10"/>
      <c r="F14" s="10"/>
    </row>
    <row r="15" spans="1:6" x14ac:dyDescent="0.2">
      <c r="B15" s="7"/>
      <c r="C15" s="10"/>
      <c r="D15" s="10"/>
      <c r="E15" s="10"/>
      <c r="F15" s="10"/>
    </row>
    <row r="16" spans="1:6" x14ac:dyDescent="0.2">
      <c r="B16" s="7"/>
      <c r="C16" s="10"/>
      <c r="D16" s="10"/>
      <c r="E16" s="10"/>
      <c r="F16" s="10"/>
    </row>
    <row r="17" spans="2:6" x14ac:dyDescent="0.2">
      <c r="B17" s="7"/>
      <c r="C17" s="10"/>
      <c r="D17" s="10"/>
      <c r="E17" s="10"/>
      <c r="F17" s="10"/>
    </row>
    <row r="18" spans="2:6" x14ac:dyDescent="0.2">
      <c r="B18" s="23"/>
      <c r="C18" s="10"/>
      <c r="D18" s="10"/>
      <c r="E18" s="10"/>
      <c r="F18" s="10"/>
    </row>
    <row r="19" spans="2:6" x14ac:dyDescent="0.2">
      <c r="B19" s="24"/>
      <c r="C19" s="24"/>
      <c r="D19" s="24"/>
      <c r="E19" s="24"/>
      <c r="F19" s="24"/>
    </row>
    <row r="20" spans="2:6" x14ac:dyDescent="0.2">
      <c r="B20" s="24"/>
      <c r="C20" s="10"/>
      <c r="D20" s="10"/>
      <c r="E20" s="10"/>
      <c r="F20" s="11"/>
    </row>
    <row r="21" spans="2:6" x14ac:dyDescent="0.2">
      <c r="B21" s="23"/>
      <c r="C21" s="25"/>
      <c r="D21" s="25"/>
      <c r="E21" s="25"/>
      <c r="F21" s="25"/>
    </row>
    <row r="22" spans="2:6" x14ac:dyDescent="0.2">
      <c r="B22" s="23"/>
      <c r="C22" s="25"/>
      <c r="D22" s="25"/>
      <c r="E22" s="25"/>
      <c r="F22" s="25"/>
    </row>
    <row r="23" spans="2:6" x14ac:dyDescent="0.2">
      <c r="B23" s="23"/>
      <c r="C23" s="25"/>
      <c r="D23" s="25"/>
      <c r="E23" s="25"/>
      <c r="F23" s="25"/>
    </row>
    <row r="24" spans="2:6" x14ac:dyDescent="0.2">
      <c r="B24" s="23"/>
      <c r="C24" s="25"/>
      <c r="D24" s="25"/>
      <c r="E24" s="25"/>
      <c r="F24" s="25"/>
    </row>
    <row r="25" spans="2:6" x14ac:dyDescent="0.2">
      <c r="B25" s="23"/>
      <c r="C25" s="25"/>
      <c r="D25" s="25"/>
      <c r="E25" s="25"/>
      <c r="F25" s="25"/>
    </row>
    <row r="26" spans="2:6" x14ac:dyDescent="0.2">
      <c r="C26" s="10" t="s">
        <v>8</v>
      </c>
      <c r="D26" s="10" t="s">
        <v>122</v>
      </c>
      <c r="E26" s="12"/>
      <c r="F26" s="12"/>
    </row>
    <row r="27" spans="2:6" x14ac:dyDescent="0.2">
      <c r="B27" s="7" t="s">
        <v>47</v>
      </c>
      <c r="C27" s="8">
        <v>234</v>
      </c>
      <c r="D27" s="9">
        <f>C27/$C$32</f>
        <v>0.40414507772020725</v>
      </c>
      <c r="E27" s="24"/>
      <c r="F27" s="24"/>
    </row>
    <row r="28" spans="2:6" x14ac:dyDescent="0.2">
      <c r="B28" s="7" t="s">
        <v>48</v>
      </c>
      <c r="C28" s="8">
        <v>36</v>
      </c>
      <c r="D28" s="9">
        <f t="shared" ref="D28:D31" si="1">C28/$C$32</f>
        <v>6.2176165803108807E-2</v>
      </c>
    </row>
    <row r="29" spans="2:6" x14ac:dyDescent="0.2">
      <c r="B29" s="7" t="s">
        <v>49</v>
      </c>
      <c r="C29" s="8">
        <v>69</v>
      </c>
      <c r="D29" s="9">
        <f t="shared" si="1"/>
        <v>0.11917098445595854</v>
      </c>
    </row>
    <row r="30" spans="2:6" x14ac:dyDescent="0.2">
      <c r="B30" s="7" t="s">
        <v>50</v>
      </c>
      <c r="C30" s="8">
        <v>12</v>
      </c>
      <c r="D30" s="9">
        <f t="shared" si="1"/>
        <v>2.072538860103627E-2</v>
      </c>
    </row>
    <row r="31" spans="2:6" x14ac:dyDescent="0.2">
      <c r="B31" s="7" t="s">
        <v>51</v>
      </c>
      <c r="C31" s="8">
        <v>228</v>
      </c>
      <c r="D31" s="9">
        <f t="shared" si="1"/>
        <v>0.39378238341968913</v>
      </c>
    </row>
    <row r="32" spans="2:6" x14ac:dyDescent="0.2">
      <c r="B32" s="7" t="s">
        <v>52</v>
      </c>
      <c r="C32" s="10">
        <f>SUM(C27:C31)</f>
        <v>579</v>
      </c>
      <c r="D32" s="12">
        <f>SUM(D27:D31)</f>
        <v>1</v>
      </c>
    </row>
    <row r="49" spans="2:4" x14ac:dyDescent="0.2">
      <c r="C49" s="10" t="s">
        <v>9</v>
      </c>
      <c r="D49" s="10" t="s">
        <v>123</v>
      </c>
    </row>
    <row r="50" spans="2:4" x14ac:dyDescent="0.2">
      <c r="B50" s="7" t="s">
        <v>47</v>
      </c>
      <c r="C50" s="8">
        <v>2604</v>
      </c>
      <c r="D50" s="9">
        <f>C50/$C$55</f>
        <v>0.373253063857235</v>
      </c>
    </row>
    <row r="51" spans="2:4" x14ac:dyDescent="0.2">
      <c r="B51" s="7" t="s">
        <v>48</v>
      </c>
      <c r="C51" s="8">
        <v>588</v>
      </c>
      <c r="D51" s="9">
        <f t="shared" ref="D51:D54" si="2">C51/$C$55</f>
        <v>8.4282949903246612E-2</v>
      </c>
    </row>
    <row r="52" spans="2:4" x14ac:dyDescent="0.2">
      <c r="B52" s="7" t="s">
        <v>49</v>
      </c>
      <c r="C52" s="8">
        <v>979.5</v>
      </c>
      <c r="D52" s="9">
        <f t="shared" si="2"/>
        <v>0.14039991399698989</v>
      </c>
    </row>
    <row r="53" spans="2:4" x14ac:dyDescent="0.2">
      <c r="B53" s="7" t="s">
        <v>50</v>
      </c>
      <c r="C53" s="8">
        <v>384</v>
      </c>
      <c r="D53" s="9">
        <f t="shared" si="2"/>
        <v>5.5041926467426359E-2</v>
      </c>
    </row>
    <row r="54" spans="2:4" x14ac:dyDescent="0.2">
      <c r="B54" s="7" t="s">
        <v>51</v>
      </c>
      <c r="C54" s="8">
        <v>2421</v>
      </c>
      <c r="D54" s="9">
        <f t="shared" si="2"/>
        <v>0.34702214577510215</v>
      </c>
    </row>
    <row r="55" spans="2:4" x14ac:dyDescent="0.2">
      <c r="B55" s="7" t="s">
        <v>52</v>
      </c>
      <c r="C55" s="10">
        <f>SUM(C50:C54)</f>
        <v>6976.5</v>
      </c>
      <c r="D55" s="12">
        <f>SUM(D50:D54)</f>
        <v>1</v>
      </c>
    </row>
    <row r="72" spans="2:4" x14ac:dyDescent="0.2">
      <c r="C72" s="10" t="s">
        <v>46</v>
      </c>
      <c r="D72" s="10" t="s">
        <v>124</v>
      </c>
    </row>
    <row r="73" spans="2:4" x14ac:dyDescent="0.2">
      <c r="B73" s="7" t="s">
        <v>47</v>
      </c>
      <c r="C73" s="8">
        <v>20</v>
      </c>
      <c r="D73" s="9">
        <f>C73/$C$78</f>
        <v>0.39215686274509803</v>
      </c>
    </row>
    <row r="74" spans="2:4" x14ac:dyDescent="0.2">
      <c r="B74" s="7" t="s">
        <v>48</v>
      </c>
      <c r="C74" s="8">
        <v>3</v>
      </c>
      <c r="D74" s="9">
        <f t="shared" ref="D74:D77" si="3">C74/$C$78</f>
        <v>5.8823529411764705E-2</v>
      </c>
    </row>
    <row r="75" spans="2:4" x14ac:dyDescent="0.2">
      <c r="B75" s="7" t="s">
        <v>49</v>
      </c>
      <c r="C75" s="8">
        <v>7</v>
      </c>
      <c r="D75" s="9">
        <f t="shared" si="3"/>
        <v>0.13725490196078433</v>
      </c>
    </row>
    <row r="76" spans="2:4" x14ac:dyDescent="0.2">
      <c r="B76" s="7" t="s">
        <v>50</v>
      </c>
      <c r="C76" s="8">
        <v>1</v>
      </c>
      <c r="D76" s="9">
        <f>C76/$C$78</f>
        <v>1.9607843137254902E-2</v>
      </c>
    </row>
    <row r="77" spans="2:4" x14ac:dyDescent="0.2">
      <c r="B77" s="7" t="s">
        <v>51</v>
      </c>
      <c r="C77" s="8">
        <v>20</v>
      </c>
      <c r="D77" s="9">
        <f t="shared" si="3"/>
        <v>0.39215686274509803</v>
      </c>
    </row>
    <row r="78" spans="2:4" x14ac:dyDescent="0.2">
      <c r="B78" s="7" t="s">
        <v>52</v>
      </c>
      <c r="C78" s="10">
        <f>SUM(C73:C77)</f>
        <v>51</v>
      </c>
      <c r="D78" s="12">
        <f>SUM(D73:D77)</f>
        <v>1</v>
      </c>
    </row>
    <row r="95" spans="2:4" x14ac:dyDescent="0.2">
      <c r="C95" s="10" t="s">
        <v>128</v>
      </c>
      <c r="D95" s="10"/>
    </row>
    <row r="96" spans="2:4" x14ac:dyDescent="0.2">
      <c r="B96" s="7" t="s">
        <v>47</v>
      </c>
      <c r="C96" s="27">
        <v>11</v>
      </c>
      <c r="D96" s="25"/>
    </row>
    <row r="97" spans="2:4" x14ac:dyDescent="0.2">
      <c r="B97" s="7" t="s">
        <v>48</v>
      </c>
      <c r="C97" s="27">
        <v>16.333333969116211</v>
      </c>
      <c r="D97" s="25"/>
    </row>
    <row r="98" spans="2:4" x14ac:dyDescent="0.2">
      <c r="B98" s="7" t="s">
        <v>49</v>
      </c>
      <c r="C98" s="27">
        <v>14.428571701049805</v>
      </c>
      <c r="D98" s="25"/>
    </row>
    <row r="99" spans="2:4" x14ac:dyDescent="0.2">
      <c r="B99" s="7" t="s">
        <v>50</v>
      </c>
      <c r="C99" s="27">
        <v>32</v>
      </c>
      <c r="D99" s="25"/>
    </row>
    <row r="100" spans="2:4" x14ac:dyDescent="0.2">
      <c r="B100" s="7" t="s">
        <v>51</v>
      </c>
      <c r="C100" s="27">
        <v>11.350000381469727</v>
      </c>
      <c r="D100" s="25"/>
    </row>
    <row r="101" spans="2:4" x14ac:dyDescent="0.2">
      <c r="B101" s="7"/>
      <c r="C101" s="10"/>
      <c r="D101" s="12"/>
    </row>
  </sheetData>
  <hyperlinks>
    <hyperlink ref="A1" location="Legenda!C14" display="Torna alla legenda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topLeftCell="A19" workbookViewId="0">
      <selection activeCell="I46" sqref="I46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22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6</v>
      </c>
      <c r="D5" s="9">
        <f>C5/$C$13</f>
        <v>1.366742596810934E-2</v>
      </c>
    </row>
    <row r="6" spans="1:4" x14ac:dyDescent="0.2">
      <c r="B6" s="7" t="s">
        <v>57</v>
      </c>
      <c r="C6" s="8">
        <v>20</v>
      </c>
      <c r="D6" s="9">
        <f t="shared" ref="D6:D12" si="0">C6/$C$13</f>
        <v>4.5558086560364468E-2</v>
      </c>
    </row>
    <row r="7" spans="1:4" x14ac:dyDescent="0.2">
      <c r="B7" s="7" t="s">
        <v>58</v>
      </c>
      <c r="C7" s="8">
        <v>16</v>
      </c>
      <c r="D7" s="9">
        <f t="shared" si="0"/>
        <v>3.644646924829157E-2</v>
      </c>
    </row>
    <row r="8" spans="1:4" x14ac:dyDescent="0.2">
      <c r="B8" s="7" t="s">
        <v>59</v>
      </c>
      <c r="C8" s="8">
        <v>54</v>
      </c>
      <c r="D8" s="9">
        <f t="shared" si="0"/>
        <v>0.12300683371298406</v>
      </c>
    </row>
    <row r="9" spans="1:4" x14ac:dyDescent="0.2">
      <c r="B9" s="7" t="s">
        <v>60</v>
      </c>
      <c r="C9" s="8">
        <v>101</v>
      </c>
      <c r="D9" s="9">
        <f t="shared" si="0"/>
        <v>0.23006833712984054</v>
      </c>
    </row>
    <row r="10" spans="1:4" x14ac:dyDescent="0.2">
      <c r="B10" s="7" t="s">
        <v>61</v>
      </c>
      <c r="C10" s="8">
        <v>188</v>
      </c>
      <c r="D10" s="9">
        <f t="shared" si="0"/>
        <v>0.42824601366742598</v>
      </c>
    </row>
    <row r="11" spans="1:4" x14ac:dyDescent="0.2">
      <c r="B11" s="7" t="s">
        <v>62</v>
      </c>
      <c r="C11" s="8">
        <v>48</v>
      </c>
      <c r="D11" s="9">
        <f>C11/$C$13</f>
        <v>0.10933940774487472</v>
      </c>
    </row>
    <row r="12" spans="1:4" x14ac:dyDescent="0.2">
      <c r="B12" s="7" t="s">
        <v>63</v>
      </c>
      <c r="C12" s="8">
        <v>6</v>
      </c>
      <c r="D12" s="9">
        <f t="shared" si="0"/>
        <v>1.366742596810934E-2</v>
      </c>
    </row>
    <row r="13" spans="1:4" x14ac:dyDescent="0.2">
      <c r="B13" s="7" t="s">
        <v>52</v>
      </c>
      <c r="C13" s="2">
        <f>SUM(C5:C12)</f>
        <v>439</v>
      </c>
      <c r="D13" s="13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5</v>
      </c>
      <c r="D17" s="9">
        <f>C17/$C$25</f>
        <v>1.6286644951140065E-2</v>
      </c>
    </row>
    <row r="18" spans="2:4" x14ac:dyDescent="0.2">
      <c r="B18" s="7" t="s">
        <v>57</v>
      </c>
      <c r="C18" s="8">
        <v>11</v>
      </c>
      <c r="D18" s="9">
        <f t="shared" ref="D18:D23" si="1">C18/$C$25</f>
        <v>3.5830618892508145E-2</v>
      </c>
    </row>
    <row r="19" spans="2:4" x14ac:dyDescent="0.2">
      <c r="B19" s="7" t="s">
        <v>58</v>
      </c>
      <c r="C19" s="8">
        <v>14</v>
      </c>
      <c r="D19" s="9">
        <f t="shared" si="1"/>
        <v>4.5602605863192182E-2</v>
      </c>
    </row>
    <row r="20" spans="2:4" x14ac:dyDescent="0.2">
      <c r="B20" s="7" t="s">
        <v>59</v>
      </c>
      <c r="C20" s="8">
        <v>47</v>
      </c>
      <c r="D20" s="9">
        <f t="shared" si="1"/>
        <v>0.15309446254071662</v>
      </c>
    </row>
    <row r="21" spans="2:4" x14ac:dyDescent="0.2">
      <c r="B21" s="7" t="s">
        <v>60</v>
      </c>
      <c r="C21" s="8">
        <v>78</v>
      </c>
      <c r="D21" s="9">
        <f t="shared" si="1"/>
        <v>0.25407166123778502</v>
      </c>
    </row>
    <row r="22" spans="2:4" x14ac:dyDescent="0.2">
      <c r="B22" s="7" t="s">
        <v>61</v>
      </c>
      <c r="C22" s="8">
        <v>122</v>
      </c>
      <c r="D22" s="9">
        <f t="shared" si="1"/>
        <v>0.3973941368078176</v>
      </c>
    </row>
    <row r="23" spans="2:4" x14ac:dyDescent="0.2">
      <c r="B23" s="7" t="s">
        <v>62</v>
      </c>
      <c r="C23" s="8">
        <v>25</v>
      </c>
      <c r="D23" s="9">
        <f t="shared" si="1"/>
        <v>8.143322475570032E-2</v>
      </c>
    </row>
    <row r="24" spans="2:4" x14ac:dyDescent="0.2">
      <c r="B24" s="7" t="s">
        <v>63</v>
      </c>
      <c r="C24" s="8">
        <v>5</v>
      </c>
      <c r="D24" s="9">
        <f>C24/$C$25</f>
        <v>1.6286644951140065E-2</v>
      </c>
    </row>
    <row r="25" spans="2:4" x14ac:dyDescent="0.2">
      <c r="B25" s="7" t="s">
        <v>52</v>
      </c>
      <c r="C25" s="2">
        <f>SUM(C17:C24)</f>
        <v>307</v>
      </c>
      <c r="D25" s="13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2</v>
      </c>
      <c r="D29" s="9">
        <f>C29/$C$37</f>
        <v>1.1627906976744186E-2</v>
      </c>
    </row>
    <row r="30" spans="2:4" x14ac:dyDescent="0.2">
      <c r="B30" s="7" t="s">
        <v>57</v>
      </c>
      <c r="C30" s="8">
        <v>8</v>
      </c>
      <c r="D30" s="9">
        <f t="shared" ref="D30:D35" si="2">C30/$C$37</f>
        <v>4.6511627906976744E-2</v>
      </c>
    </row>
    <row r="31" spans="2:4" x14ac:dyDescent="0.2">
      <c r="B31" s="7" t="s">
        <v>58</v>
      </c>
      <c r="C31" s="8">
        <v>0</v>
      </c>
      <c r="D31" s="9">
        <f t="shared" si="2"/>
        <v>0</v>
      </c>
    </row>
    <row r="32" spans="2:4" x14ac:dyDescent="0.2">
      <c r="B32" s="7" t="s">
        <v>59</v>
      </c>
      <c r="C32" s="8">
        <v>11</v>
      </c>
      <c r="D32" s="9">
        <f t="shared" si="2"/>
        <v>6.3953488372093026E-2</v>
      </c>
    </row>
    <row r="33" spans="2:4" x14ac:dyDescent="0.2">
      <c r="B33" s="7" t="s">
        <v>60</v>
      </c>
      <c r="C33" s="8">
        <v>24</v>
      </c>
      <c r="D33" s="9">
        <f t="shared" si="2"/>
        <v>0.13953488372093023</v>
      </c>
    </row>
    <row r="34" spans="2:4" x14ac:dyDescent="0.2">
      <c r="B34" s="7" t="s">
        <v>61</v>
      </c>
      <c r="C34" s="8">
        <v>97</v>
      </c>
      <c r="D34" s="9">
        <f t="shared" si="2"/>
        <v>0.56395348837209303</v>
      </c>
    </row>
    <row r="35" spans="2:4" x14ac:dyDescent="0.2">
      <c r="B35" s="7" t="s">
        <v>62</v>
      </c>
      <c r="C35" s="8">
        <v>25</v>
      </c>
      <c r="D35" s="9">
        <f t="shared" si="2"/>
        <v>0.14534883720930233</v>
      </c>
    </row>
    <row r="36" spans="2:4" x14ac:dyDescent="0.2">
      <c r="B36" s="7" t="s">
        <v>63</v>
      </c>
      <c r="C36" s="8">
        <v>5</v>
      </c>
      <c r="D36" s="9">
        <f>C36/$C$37</f>
        <v>2.9069767441860465E-2</v>
      </c>
    </row>
    <row r="37" spans="2:4" x14ac:dyDescent="0.2">
      <c r="B37" s="7" t="s">
        <v>52</v>
      </c>
      <c r="C37" s="2">
        <f>SUM(C29:C36)</f>
        <v>172</v>
      </c>
      <c r="D37" s="13">
        <f>SUM(D29:D36)</f>
        <v>1</v>
      </c>
    </row>
  </sheetData>
  <hyperlinks>
    <hyperlink ref="A1" location="Legenda!C15" display="Torna alla legenda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opLeftCell="A7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22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245</v>
      </c>
      <c r="D4" s="9">
        <f>C4/$C$6</f>
        <v>0.55555555555555558</v>
      </c>
    </row>
    <row r="5" spans="1:4" x14ac:dyDescent="0.2">
      <c r="B5" s="7" t="s">
        <v>70</v>
      </c>
      <c r="C5" s="8">
        <v>196</v>
      </c>
      <c r="D5" s="9">
        <f>C5/$C$6</f>
        <v>0.44444444444444442</v>
      </c>
    </row>
    <row r="6" spans="1:4" x14ac:dyDescent="0.2">
      <c r="B6" s="7" t="s">
        <v>52</v>
      </c>
      <c r="C6" s="2">
        <f>SUM(C4:C5)</f>
        <v>441</v>
      </c>
      <c r="D6" s="13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232</v>
      </c>
      <c r="D9" s="9">
        <f>C9/$C$12</f>
        <v>0.35582822085889571</v>
      </c>
    </row>
    <row r="10" spans="1:4" x14ac:dyDescent="0.2">
      <c r="B10" s="7" t="s">
        <v>105</v>
      </c>
      <c r="C10" s="8">
        <v>209</v>
      </c>
      <c r="D10" s="9">
        <f>C10/$C$12</f>
        <v>0.32055214723926378</v>
      </c>
    </row>
    <row r="11" spans="1:4" x14ac:dyDescent="0.2">
      <c r="B11" s="7" t="s">
        <v>72</v>
      </c>
      <c r="C11" s="8">
        <v>211</v>
      </c>
      <c r="D11" s="9">
        <f>C11/$C$12</f>
        <v>0.32361963190184051</v>
      </c>
    </row>
    <row r="12" spans="1:4" x14ac:dyDescent="0.2">
      <c r="B12" s="7" t="s">
        <v>52</v>
      </c>
      <c r="C12" s="2">
        <f>SUM(C9:C11)</f>
        <v>652</v>
      </c>
      <c r="D12" s="13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11</v>
      </c>
    </row>
    <row r="16" spans="1:4" x14ac:dyDescent="0.2">
      <c r="B16" s="7" t="s">
        <v>74</v>
      </c>
      <c r="C16" s="8">
        <v>87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17</v>
      </c>
    </row>
    <row r="20" spans="2:3" x14ac:dyDescent="0.2">
      <c r="B20" s="7" t="s">
        <v>76</v>
      </c>
      <c r="C20" s="8">
        <v>87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11</v>
      </c>
    </row>
    <row r="24" spans="2:3" x14ac:dyDescent="0.2">
      <c r="B24" s="7" t="s">
        <v>78</v>
      </c>
      <c r="C24" s="8">
        <v>87</v>
      </c>
    </row>
  </sheetData>
  <hyperlinks>
    <hyperlink ref="A1" location="Legenda!C16" display="Torna alla legenda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/>
  </sheetViews>
  <sheetFormatPr defaultRowHeight="14.25" x14ac:dyDescent="0.2"/>
  <cols>
    <col min="1" max="1" width="19" style="1" customWidth="1"/>
    <col min="2" max="2" width="28.140625" style="3" customWidth="1"/>
    <col min="3" max="3" width="15.42578125" style="3" customWidth="1"/>
    <col min="4" max="4" width="14.5703125" style="20" customWidth="1"/>
    <col min="5" max="16384" width="9.140625" style="1"/>
  </cols>
  <sheetData>
    <row r="1" spans="1:4" x14ac:dyDescent="0.2">
      <c r="A1" s="22" t="s">
        <v>120</v>
      </c>
      <c r="B1" s="18" t="s">
        <v>109</v>
      </c>
    </row>
    <row r="3" spans="1:4" x14ac:dyDescent="0.2">
      <c r="B3" s="2" t="s">
        <v>115</v>
      </c>
      <c r="C3" s="2" t="s">
        <v>7</v>
      </c>
      <c r="D3" s="13" t="s">
        <v>55</v>
      </c>
    </row>
    <row r="4" spans="1:4" x14ac:dyDescent="0.2">
      <c r="B4" s="8" t="s">
        <v>196</v>
      </c>
      <c r="C4" s="8">
        <v>635</v>
      </c>
      <c r="D4" s="9">
        <v>0.67053854465484619</v>
      </c>
    </row>
    <row r="5" spans="1:4" x14ac:dyDescent="0.2">
      <c r="B5" s="8" t="s">
        <v>197</v>
      </c>
      <c r="C5" s="8">
        <v>191</v>
      </c>
      <c r="D5" s="9">
        <v>0.20168954133987427</v>
      </c>
    </row>
    <row r="6" spans="1:4" x14ac:dyDescent="0.2">
      <c r="B6" s="8" t="s">
        <v>198</v>
      </c>
      <c r="C6" s="8">
        <v>83</v>
      </c>
      <c r="D6" s="9">
        <v>8.7645195424556732E-2</v>
      </c>
    </row>
    <row r="7" spans="1:4" x14ac:dyDescent="0.2">
      <c r="B7" s="8" t="s">
        <v>199</v>
      </c>
      <c r="C7" s="8">
        <v>38</v>
      </c>
      <c r="D7" s="9">
        <v>4.012671485543251E-2</v>
      </c>
    </row>
    <row r="8" spans="1:4" x14ac:dyDescent="0.2">
      <c r="B8" s="2" t="s">
        <v>52</v>
      </c>
      <c r="C8" s="2">
        <v>947</v>
      </c>
      <c r="D8" s="13">
        <v>1</v>
      </c>
    </row>
  </sheetData>
  <hyperlinks>
    <hyperlink ref="A1" location="Legenda!C17" display="Torna alla legenda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activeCell="C20" sqref="C20"/>
    </sheetView>
  </sheetViews>
  <sheetFormatPr defaultRowHeight="14.25" x14ac:dyDescent="0.2"/>
  <cols>
    <col min="1" max="1" width="18.85546875" style="1" customWidth="1"/>
    <col min="2" max="2" width="23.5703125" style="3" customWidth="1"/>
    <col min="3" max="3" width="15.42578125" style="3" customWidth="1"/>
    <col min="4" max="4" width="14.5703125" style="3" customWidth="1"/>
    <col min="5" max="16384" width="9.140625" style="1"/>
  </cols>
  <sheetData>
    <row r="1" spans="1:4" x14ac:dyDescent="0.2">
      <c r="A1" s="22" t="s">
        <v>120</v>
      </c>
      <c r="B1" s="18" t="s">
        <v>110</v>
      </c>
    </row>
    <row r="3" spans="1:4" x14ac:dyDescent="0.2">
      <c r="B3" s="2" t="s">
        <v>117</v>
      </c>
      <c r="C3" s="2" t="s">
        <v>7</v>
      </c>
      <c r="D3" s="13" t="s">
        <v>55</v>
      </c>
    </row>
    <row r="4" spans="1:4" x14ac:dyDescent="0.2">
      <c r="B4" s="8" t="s">
        <v>200</v>
      </c>
      <c r="C4" s="8">
        <v>133</v>
      </c>
      <c r="D4" s="9">
        <v>0.30158731341362</v>
      </c>
    </row>
    <row r="5" spans="1:4" x14ac:dyDescent="0.2">
      <c r="B5" s="8" t="s">
        <v>201</v>
      </c>
      <c r="C5" s="8">
        <v>138</v>
      </c>
      <c r="D5" s="9">
        <v>0.31292515993118286</v>
      </c>
    </row>
    <row r="6" spans="1:4" x14ac:dyDescent="0.2">
      <c r="B6" s="8" t="s">
        <v>202</v>
      </c>
      <c r="C6" s="8">
        <v>75</v>
      </c>
      <c r="D6" s="9">
        <v>0.17006802558898926</v>
      </c>
    </row>
    <row r="7" spans="1:4" x14ac:dyDescent="0.2">
      <c r="B7" s="8" t="s">
        <v>203</v>
      </c>
      <c r="C7" s="8">
        <v>65</v>
      </c>
      <c r="D7" s="9">
        <v>0.14739228785037994</v>
      </c>
    </row>
    <row r="8" spans="1:4" x14ac:dyDescent="0.2">
      <c r="B8" s="8" t="s">
        <v>204</v>
      </c>
      <c r="C8" s="8">
        <v>18</v>
      </c>
      <c r="D8" s="9">
        <v>4.0816325694322586E-2</v>
      </c>
    </row>
    <row r="9" spans="1:4" x14ac:dyDescent="0.2">
      <c r="B9" s="8" t="s">
        <v>205</v>
      </c>
      <c r="C9" s="8">
        <v>3</v>
      </c>
      <c r="D9" s="9">
        <v>6.8027209490537643E-3</v>
      </c>
    </row>
    <row r="10" spans="1:4" x14ac:dyDescent="0.2">
      <c r="B10" s="8" t="s">
        <v>206</v>
      </c>
      <c r="C10" s="8">
        <v>6</v>
      </c>
      <c r="D10" s="9">
        <v>1.3605441898107529E-2</v>
      </c>
    </row>
    <row r="11" spans="1:4" x14ac:dyDescent="0.2">
      <c r="B11" s="8" t="s">
        <v>207</v>
      </c>
      <c r="C11" s="8">
        <v>1</v>
      </c>
      <c r="D11" s="9">
        <v>2.2675737272948027E-3</v>
      </c>
    </row>
    <row r="12" spans="1:4" x14ac:dyDescent="0.2">
      <c r="B12" s="8" t="s">
        <v>208</v>
      </c>
      <c r="C12" s="8">
        <v>2</v>
      </c>
      <c r="D12" s="9">
        <v>4.5351474545896053E-3</v>
      </c>
    </row>
    <row r="13" spans="1:4" x14ac:dyDescent="0.2">
      <c r="B13" s="2" t="s">
        <v>52</v>
      </c>
      <c r="C13" s="2">
        <v>441</v>
      </c>
      <c r="D13" s="13">
        <v>0.99999994039535522</v>
      </c>
    </row>
    <row r="14" spans="1:4" x14ac:dyDescent="0.2">
      <c r="D14" s="20"/>
    </row>
    <row r="15" spans="1:4" x14ac:dyDescent="0.2">
      <c r="D15" s="20"/>
    </row>
    <row r="16" spans="1:4" x14ac:dyDescent="0.2">
      <c r="D16" s="20"/>
    </row>
    <row r="17" spans="4:4" x14ac:dyDescent="0.2">
      <c r="D17" s="20"/>
    </row>
    <row r="18" spans="4:4" x14ac:dyDescent="0.2">
      <c r="D18" s="20"/>
    </row>
    <row r="19" spans="4:4" x14ac:dyDescent="0.2">
      <c r="D19" s="20"/>
    </row>
  </sheetData>
  <hyperlinks>
    <hyperlink ref="A1" location="Legenda!C18" display="Torna alla legenda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>
      <selection activeCell="D25" sqref="D25"/>
    </sheetView>
  </sheetViews>
  <sheetFormatPr defaultRowHeight="14.25" x14ac:dyDescent="0.2"/>
  <cols>
    <col min="1" max="1" width="18.85546875" style="1" customWidth="1"/>
    <col min="2" max="2" width="31" style="3" customWidth="1"/>
    <col min="3" max="3" width="15.42578125" style="3" customWidth="1"/>
    <col min="4" max="4" width="14.5703125" style="3" customWidth="1"/>
    <col min="5" max="16384" width="9.140625" style="1"/>
  </cols>
  <sheetData>
    <row r="1" spans="1:4" x14ac:dyDescent="0.2">
      <c r="A1" s="22" t="s">
        <v>120</v>
      </c>
      <c r="B1" s="18" t="s">
        <v>111</v>
      </c>
    </row>
    <row r="3" spans="1:4" x14ac:dyDescent="0.2">
      <c r="B3" s="2" t="s">
        <v>118</v>
      </c>
      <c r="C3" s="2" t="s">
        <v>7</v>
      </c>
      <c r="D3" s="13" t="s">
        <v>55</v>
      </c>
    </row>
    <row r="4" spans="1:4" x14ac:dyDescent="0.2">
      <c r="B4" s="8" t="s">
        <v>209</v>
      </c>
      <c r="C4" s="8">
        <v>268</v>
      </c>
      <c r="D4" s="9">
        <v>0.60770976543426514</v>
      </c>
    </row>
    <row r="5" spans="1:4" x14ac:dyDescent="0.2">
      <c r="B5" s="8" t="s">
        <v>210</v>
      </c>
      <c r="C5" s="8">
        <v>95</v>
      </c>
      <c r="D5" s="9">
        <v>0.21541950106620789</v>
      </c>
    </row>
    <row r="6" spans="1:4" x14ac:dyDescent="0.2">
      <c r="B6" s="8" t="s">
        <v>211</v>
      </c>
      <c r="C6" s="8">
        <v>32</v>
      </c>
      <c r="D6" s="9">
        <v>7.2562359273433685E-2</v>
      </c>
    </row>
    <row r="7" spans="1:4" x14ac:dyDescent="0.2">
      <c r="B7" s="8" t="s">
        <v>212</v>
      </c>
      <c r="C7" s="8">
        <v>17</v>
      </c>
      <c r="D7" s="9">
        <v>3.8548752665519714E-2</v>
      </c>
    </row>
    <row r="8" spans="1:4" x14ac:dyDescent="0.2">
      <c r="B8" s="8" t="s">
        <v>213</v>
      </c>
      <c r="C8" s="8">
        <v>16</v>
      </c>
      <c r="D8" s="9">
        <v>3.6281179636716843E-2</v>
      </c>
    </row>
    <row r="9" spans="1:4" x14ac:dyDescent="0.2">
      <c r="B9" s="8" t="s">
        <v>214</v>
      </c>
      <c r="C9" s="8">
        <v>10</v>
      </c>
      <c r="D9" s="9">
        <v>2.2675737738609314E-2</v>
      </c>
    </row>
    <row r="10" spans="1:4" x14ac:dyDescent="0.2">
      <c r="B10" s="8" t="s">
        <v>215</v>
      </c>
      <c r="C10" s="8">
        <v>3</v>
      </c>
      <c r="D10" s="9">
        <v>6.8027209490537643E-3</v>
      </c>
    </row>
    <row r="11" spans="1:4" x14ac:dyDescent="0.2">
      <c r="B11" s="2" t="s">
        <v>52</v>
      </c>
      <c r="C11" s="2">
        <v>441</v>
      </c>
      <c r="D11" s="13">
        <v>1</v>
      </c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</sheetData>
  <hyperlinks>
    <hyperlink ref="A1" location="Legenda!C19" display="Torna alla legend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/>
  </sheetViews>
  <sheetFormatPr defaultRowHeight="14.25" x14ac:dyDescent="0.2"/>
  <cols>
    <col min="1" max="1" width="20.140625" style="1" customWidth="1"/>
    <col min="2" max="2" width="33.85546875" style="3" customWidth="1"/>
    <col min="3" max="3" width="15.42578125" style="3" customWidth="1"/>
    <col min="4" max="4" width="14.5703125" style="20" customWidth="1"/>
    <col min="5" max="5" width="9.140625" style="1"/>
    <col min="6" max="6" width="25.42578125" style="3" customWidth="1"/>
    <col min="7" max="7" width="15.42578125" style="3" customWidth="1"/>
    <col min="8" max="8" width="14.5703125" style="20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21" t="s">
        <v>120</v>
      </c>
      <c r="B1" s="18" t="s">
        <v>80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216</v>
      </c>
      <c r="C4" s="8">
        <v>2</v>
      </c>
      <c r="D4" s="9">
        <v>4.5454544015228748E-3</v>
      </c>
      <c r="F4" s="8" t="s">
        <v>240</v>
      </c>
      <c r="G4" s="8">
        <v>1</v>
      </c>
      <c r="H4" s="9">
        <v>2.2727272007614374E-3</v>
      </c>
      <c r="J4" s="7" t="s">
        <v>130</v>
      </c>
      <c r="K4" s="8">
        <v>223</v>
      </c>
      <c r="L4" s="9">
        <f>K4/$K$6</f>
        <v>0.50681818181818183</v>
      </c>
    </row>
    <row r="5" spans="1:12" x14ac:dyDescent="0.2">
      <c r="B5" s="8" t="s">
        <v>217</v>
      </c>
      <c r="C5" s="8">
        <v>1</v>
      </c>
      <c r="D5" s="9">
        <v>2.2727272007614374E-3</v>
      </c>
      <c r="F5" s="8" t="s">
        <v>241</v>
      </c>
      <c r="G5" s="8">
        <v>425</v>
      </c>
      <c r="H5" s="9">
        <v>0.96590906381607056</v>
      </c>
      <c r="J5" s="7" t="s">
        <v>131</v>
      </c>
      <c r="K5" s="8">
        <v>217</v>
      </c>
      <c r="L5" s="9">
        <f>K5/$K$6</f>
        <v>0.49318181818181817</v>
      </c>
    </row>
    <row r="6" spans="1:12" x14ac:dyDescent="0.2">
      <c r="B6" s="8" t="s">
        <v>218</v>
      </c>
      <c r="C6" s="8">
        <v>1</v>
      </c>
      <c r="D6" s="9">
        <v>2.2727272007614374E-3</v>
      </c>
      <c r="F6" s="8" t="s">
        <v>242</v>
      </c>
      <c r="G6" s="8">
        <v>14</v>
      </c>
      <c r="H6" s="9">
        <v>3.1818181276321411E-2</v>
      </c>
      <c r="J6" s="7" t="s">
        <v>52</v>
      </c>
      <c r="K6" s="2">
        <f>SUM(K4:K5)</f>
        <v>440</v>
      </c>
      <c r="L6" s="17">
        <f>SUM(L4:L5)</f>
        <v>1</v>
      </c>
    </row>
    <row r="7" spans="1:12" x14ac:dyDescent="0.2">
      <c r="B7" s="8" t="s">
        <v>219</v>
      </c>
      <c r="C7" s="8">
        <v>3</v>
      </c>
      <c r="D7" s="9">
        <v>6.8181818351149559E-3</v>
      </c>
      <c r="F7" s="2" t="s">
        <v>52</v>
      </c>
      <c r="G7" s="2">
        <v>440</v>
      </c>
      <c r="H7" s="13">
        <v>0.99999994039535522</v>
      </c>
    </row>
    <row r="8" spans="1:12" x14ac:dyDescent="0.2">
      <c r="B8" s="8" t="s">
        <v>220</v>
      </c>
      <c r="C8" s="8">
        <v>1</v>
      </c>
      <c r="D8" s="9">
        <v>2.2727272007614374E-3</v>
      </c>
    </row>
    <row r="9" spans="1:12" x14ac:dyDescent="0.2">
      <c r="B9" s="8" t="s">
        <v>221</v>
      </c>
      <c r="C9" s="8">
        <v>2</v>
      </c>
      <c r="D9" s="9">
        <v>4.5454544015228748E-3</v>
      </c>
    </row>
    <row r="10" spans="1:12" x14ac:dyDescent="0.2">
      <c r="B10" s="8" t="s">
        <v>222</v>
      </c>
      <c r="C10" s="8">
        <v>3</v>
      </c>
      <c r="D10" s="9">
        <v>6.8181818351149559E-3</v>
      </c>
    </row>
    <row r="11" spans="1:12" x14ac:dyDescent="0.2">
      <c r="B11" s="8" t="s">
        <v>223</v>
      </c>
      <c r="C11" s="8">
        <v>12</v>
      </c>
      <c r="D11" s="9">
        <v>2.7272727340459824E-2</v>
      </c>
    </row>
    <row r="12" spans="1:12" x14ac:dyDescent="0.2">
      <c r="B12" s="8" t="s">
        <v>224</v>
      </c>
      <c r="C12" s="8">
        <v>2</v>
      </c>
      <c r="D12" s="9">
        <v>4.5454544015228748E-3</v>
      </c>
    </row>
    <row r="13" spans="1:12" x14ac:dyDescent="0.2">
      <c r="B13" s="8" t="s">
        <v>225</v>
      </c>
      <c r="C13" s="8">
        <v>13</v>
      </c>
      <c r="D13" s="9">
        <v>2.9545454308390617E-2</v>
      </c>
    </row>
    <row r="14" spans="1:12" x14ac:dyDescent="0.2">
      <c r="B14" s="8" t="s">
        <v>226</v>
      </c>
      <c r="C14" s="8">
        <v>1</v>
      </c>
      <c r="D14" s="9">
        <v>2.2727272007614374E-3</v>
      </c>
    </row>
    <row r="15" spans="1:12" x14ac:dyDescent="0.2">
      <c r="B15" s="8" t="s">
        <v>227</v>
      </c>
      <c r="C15" s="8">
        <v>223</v>
      </c>
      <c r="D15" s="9">
        <v>0.50681817531585693</v>
      </c>
    </row>
    <row r="16" spans="1:12" x14ac:dyDescent="0.2">
      <c r="B16" s="8" t="s">
        <v>228</v>
      </c>
      <c r="C16" s="8">
        <v>11</v>
      </c>
      <c r="D16" s="9">
        <v>2.500000037252903E-2</v>
      </c>
    </row>
    <row r="17" spans="2:4" x14ac:dyDescent="0.2">
      <c r="B17" s="8" t="s">
        <v>229</v>
      </c>
      <c r="C17" s="8">
        <v>3</v>
      </c>
      <c r="D17" s="9">
        <v>6.8181818351149559E-3</v>
      </c>
    </row>
    <row r="18" spans="2:4" x14ac:dyDescent="0.2">
      <c r="B18" s="8" t="s">
        <v>230</v>
      </c>
      <c r="C18" s="8">
        <v>115</v>
      </c>
      <c r="D18" s="9">
        <v>0.26136362552642822</v>
      </c>
    </row>
    <row r="19" spans="2:4" x14ac:dyDescent="0.2">
      <c r="B19" s="8" t="s">
        <v>231</v>
      </c>
      <c r="C19" s="8">
        <v>3</v>
      </c>
      <c r="D19" s="9">
        <v>6.8181818351149559E-3</v>
      </c>
    </row>
    <row r="20" spans="2:4" x14ac:dyDescent="0.2">
      <c r="B20" s="8" t="s">
        <v>232</v>
      </c>
      <c r="C20" s="8">
        <v>4</v>
      </c>
      <c r="D20" s="9">
        <v>9.0909088030457497E-3</v>
      </c>
    </row>
    <row r="21" spans="2:4" x14ac:dyDescent="0.2">
      <c r="B21" s="8" t="s">
        <v>233</v>
      </c>
      <c r="C21" s="8">
        <v>1</v>
      </c>
      <c r="D21" s="9">
        <v>2.2727272007614374E-3</v>
      </c>
    </row>
    <row r="22" spans="2:4" x14ac:dyDescent="0.2">
      <c r="B22" s="8" t="s">
        <v>234</v>
      </c>
      <c r="C22" s="8">
        <v>3</v>
      </c>
      <c r="D22" s="9">
        <v>6.8181818351149559E-3</v>
      </c>
    </row>
    <row r="23" spans="2:4" x14ac:dyDescent="0.2">
      <c r="B23" s="8" t="s">
        <v>235</v>
      </c>
      <c r="C23" s="8">
        <v>26</v>
      </c>
      <c r="D23" s="9">
        <v>5.9090908616781235E-2</v>
      </c>
    </row>
    <row r="24" spans="2:4" x14ac:dyDescent="0.2">
      <c r="B24" s="8" t="s">
        <v>236</v>
      </c>
      <c r="C24" s="8">
        <v>3</v>
      </c>
      <c r="D24" s="9">
        <v>6.8181818351149559E-3</v>
      </c>
    </row>
    <row r="25" spans="2:4" x14ac:dyDescent="0.2">
      <c r="B25" s="8" t="s">
        <v>237</v>
      </c>
      <c r="C25" s="8">
        <v>3</v>
      </c>
      <c r="D25" s="9">
        <v>6.8181818351149559E-3</v>
      </c>
    </row>
    <row r="26" spans="2:4" x14ac:dyDescent="0.2">
      <c r="B26" s="8" t="s">
        <v>238</v>
      </c>
      <c r="C26" s="8">
        <v>2</v>
      </c>
      <c r="D26" s="9">
        <v>4.5454544015228748E-3</v>
      </c>
    </row>
    <row r="27" spans="2:4" x14ac:dyDescent="0.2">
      <c r="B27" s="8" t="s">
        <v>243</v>
      </c>
      <c r="C27" s="8">
        <v>1</v>
      </c>
      <c r="D27" s="9">
        <v>2.2727272007614374E-3</v>
      </c>
    </row>
    <row r="28" spans="2:4" x14ac:dyDescent="0.2">
      <c r="B28" s="8" t="s">
        <v>239</v>
      </c>
      <c r="C28" s="8">
        <v>1</v>
      </c>
      <c r="D28" s="9">
        <v>2.2727272007614374E-3</v>
      </c>
    </row>
    <row r="29" spans="2:4" x14ac:dyDescent="0.2">
      <c r="B29" s="2" t="s">
        <v>52</v>
      </c>
      <c r="C29" s="2">
        <v>440</v>
      </c>
      <c r="D29" s="13">
        <v>0.99999988079071045</v>
      </c>
    </row>
  </sheetData>
  <hyperlinks>
    <hyperlink ref="A1" location="Legenda!C20" display="Torna alla legenda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opLeftCell="M16" workbookViewId="0">
      <selection activeCell="H17" sqref="H17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132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216</v>
      </c>
      <c r="C4" s="8">
        <v>2</v>
      </c>
      <c r="D4" s="9">
        <v>6.5146577544510365E-3</v>
      </c>
      <c r="F4" s="8" t="s">
        <v>241</v>
      </c>
      <c r="G4" s="8">
        <v>298</v>
      </c>
      <c r="H4" s="9">
        <v>0.97068405151367188</v>
      </c>
      <c r="J4" s="7" t="s">
        <v>130</v>
      </c>
      <c r="K4" s="8">
        <v>179</v>
      </c>
      <c r="L4" s="9">
        <f>K4/$K$6</f>
        <v>0.58306188925081437</v>
      </c>
    </row>
    <row r="5" spans="1:12" x14ac:dyDescent="0.2">
      <c r="B5" s="8" t="s">
        <v>220</v>
      </c>
      <c r="C5" s="8">
        <v>1</v>
      </c>
      <c r="D5" s="9">
        <v>3.2573288772255182E-3</v>
      </c>
      <c r="F5" s="8" t="s">
        <v>242</v>
      </c>
      <c r="G5" s="8">
        <v>9</v>
      </c>
      <c r="H5" s="9">
        <v>2.931596152484417E-2</v>
      </c>
      <c r="J5" s="7" t="s">
        <v>131</v>
      </c>
      <c r="K5" s="8">
        <v>128</v>
      </c>
      <c r="L5" s="9">
        <f>K5/$K$6</f>
        <v>0.41693811074918569</v>
      </c>
    </row>
    <row r="6" spans="1:12" x14ac:dyDescent="0.2">
      <c r="B6" s="8" t="s">
        <v>222</v>
      </c>
      <c r="C6" s="8">
        <v>2</v>
      </c>
      <c r="D6" s="9">
        <v>6.5146577544510365E-3</v>
      </c>
      <c r="F6" s="2" t="s">
        <v>52</v>
      </c>
      <c r="G6" s="2">
        <v>307</v>
      </c>
      <c r="H6" s="13">
        <v>1</v>
      </c>
      <c r="J6" s="7" t="s">
        <v>52</v>
      </c>
      <c r="K6" s="2">
        <f>SUM(K4:K5)</f>
        <v>307</v>
      </c>
      <c r="L6" s="17">
        <f>SUM(L4:L5)</f>
        <v>1</v>
      </c>
    </row>
    <row r="7" spans="1:12" x14ac:dyDescent="0.2">
      <c r="B7" s="8" t="s">
        <v>223</v>
      </c>
      <c r="C7" s="8">
        <v>8</v>
      </c>
      <c r="D7" s="9">
        <v>2.6058631017804146E-2</v>
      </c>
      <c r="H7" s="20"/>
    </row>
    <row r="8" spans="1:12" x14ac:dyDescent="0.2">
      <c r="B8" s="8" t="s">
        <v>224</v>
      </c>
      <c r="C8" s="8">
        <v>2</v>
      </c>
      <c r="D8" s="9">
        <v>6.5146577544510365E-3</v>
      </c>
      <c r="H8" s="20"/>
    </row>
    <row r="9" spans="1:12" x14ac:dyDescent="0.2">
      <c r="B9" s="8" t="s">
        <v>225</v>
      </c>
      <c r="C9" s="8">
        <v>7</v>
      </c>
      <c r="D9" s="9">
        <v>2.2801302373409271E-2</v>
      </c>
      <c r="H9" s="20"/>
    </row>
    <row r="10" spans="1:12" x14ac:dyDescent="0.2">
      <c r="B10" s="8" t="s">
        <v>227</v>
      </c>
      <c r="C10" s="8">
        <v>179</v>
      </c>
      <c r="D10" s="9">
        <v>0.58306187391281128</v>
      </c>
      <c r="H10" s="20"/>
    </row>
    <row r="11" spans="1:12" x14ac:dyDescent="0.2">
      <c r="B11" s="8" t="s">
        <v>228</v>
      </c>
      <c r="C11" s="8">
        <v>7</v>
      </c>
      <c r="D11" s="9">
        <v>2.2801302373409271E-2</v>
      </c>
      <c r="H11" s="20"/>
    </row>
    <row r="12" spans="1:12" x14ac:dyDescent="0.2">
      <c r="B12" s="8" t="s">
        <v>230</v>
      </c>
      <c r="C12" s="8">
        <v>63</v>
      </c>
      <c r="D12" s="9">
        <v>0.20521172881126404</v>
      </c>
      <c r="H12" s="20"/>
    </row>
    <row r="13" spans="1:12" x14ac:dyDescent="0.2">
      <c r="B13" s="8" t="s">
        <v>231</v>
      </c>
      <c r="C13" s="8">
        <v>2</v>
      </c>
      <c r="D13" s="9">
        <v>6.5146577544510365E-3</v>
      </c>
      <c r="H13" s="20"/>
    </row>
    <row r="14" spans="1:12" x14ac:dyDescent="0.2">
      <c r="B14" s="8" t="s">
        <v>232</v>
      </c>
      <c r="C14" s="8">
        <v>4</v>
      </c>
      <c r="D14" s="9">
        <v>1.3029315508902073E-2</v>
      </c>
      <c r="H14" s="20"/>
    </row>
    <row r="15" spans="1:12" x14ac:dyDescent="0.2">
      <c r="B15" s="8" t="s">
        <v>233</v>
      </c>
      <c r="C15" s="8">
        <v>1</v>
      </c>
      <c r="D15" s="9">
        <v>3.2573288772255182E-3</v>
      </c>
      <c r="H15" s="20"/>
    </row>
    <row r="16" spans="1:12" x14ac:dyDescent="0.2">
      <c r="B16" s="8" t="s">
        <v>234</v>
      </c>
      <c r="C16" s="8">
        <v>3</v>
      </c>
      <c r="D16" s="9">
        <v>9.7719868645071983E-3</v>
      </c>
      <c r="H16" s="20"/>
    </row>
    <row r="17" spans="2:8" x14ac:dyDescent="0.2">
      <c r="B17" s="8" t="s">
        <v>235</v>
      </c>
      <c r="C17" s="8">
        <v>19</v>
      </c>
      <c r="D17" s="9">
        <v>6.1889249831438065E-2</v>
      </c>
      <c r="H17" s="20"/>
    </row>
    <row r="18" spans="2:8" x14ac:dyDescent="0.2">
      <c r="B18" s="8" t="s">
        <v>236</v>
      </c>
      <c r="C18" s="8">
        <v>2</v>
      </c>
      <c r="D18" s="9">
        <v>6.5146577544510365E-3</v>
      </c>
      <c r="H18" s="20"/>
    </row>
    <row r="19" spans="2:8" x14ac:dyDescent="0.2">
      <c r="B19" s="8" t="s">
        <v>237</v>
      </c>
      <c r="C19" s="8">
        <v>2</v>
      </c>
      <c r="D19" s="9">
        <v>6.5146577544510365E-3</v>
      </c>
      <c r="H19" s="20"/>
    </row>
    <row r="20" spans="2:8" x14ac:dyDescent="0.2">
      <c r="B20" s="8" t="s">
        <v>238</v>
      </c>
      <c r="C20" s="8">
        <v>2</v>
      </c>
      <c r="D20" s="9">
        <v>6.5146577544510365E-3</v>
      </c>
      <c r="H20" s="20"/>
    </row>
    <row r="21" spans="2:8" x14ac:dyDescent="0.2">
      <c r="B21" s="8" t="s">
        <v>239</v>
      </c>
      <c r="C21" s="8">
        <v>1</v>
      </c>
      <c r="D21" s="9">
        <v>3.2573288772255182E-3</v>
      </c>
      <c r="H21" s="20"/>
    </row>
    <row r="22" spans="2:8" x14ac:dyDescent="0.2">
      <c r="B22" s="2" t="s">
        <v>52</v>
      </c>
      <c r="C22" s="2">
        <v>307</v>
      </c>
      <c r="D22" s="13">
        <v>1</v>
      </c>
      <c r="H22" s="20"/>
    </row>
    <row r="23" spans="2:8" x14ac:dyDescent="0.2">
      <c r="D23" s="20"/>
      <c r="H23" s="20"/>
    </row>
    <row r="24" spans="2:8" x14ac:dyDescent="0.2">
      <c r="D24" s="20"/>
      <c r="H24" s="20"/>
    </row>
    <row r="25" spans="2:8" x14ac:dyDescent="0.2">
      <c r="D25" s="20"/>
      <c r="H25" s="20"/>
    </row>
    <row r="26" spans="2:8" x14ac:dyDescent="0.2">
      <c r="D26" s="20"/>
      <c r="H26" s="20"/>
    </row>
    <row r="27" spans="2:8" x14ac:dyDescent="0.2">
      <c r="D27" s="20"/>
      <c r="H27" s="20"/>
    </row>
    <row r="28" spans="2:8" x14ac:dyDescent="0.2">
      <c r="D28" s="20"/>
      <c r="H28" s="20"/>
    </row>
    <row r="29" spans="2:8" x14ac:dyDescent="0.2">
      <c r="D29" s="20"/>
      <c r="H29" s="20"/>
    </row>
    <row r="30" spans="2:8" x14ac:dyDescent="0.2">
      <c r="D30" s="20"/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1" display="Torna alla legend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C12" sqref="C12"/>
    </sheetView>
  </sheetViews>
  <sheetFormatPr defaultRowHeight="14.25" x14ac:dyDescent="0.2"/>
  <cols>
    <col min="1" max="1" width="18.7109375" style="1" customWidth="1"/>
    <col min="2" max="2" width="20" style="3" customWidth="1"/>
    <col min="3" max="3" width="15.42578125" style="3" customWidth="1"/>
    <col min="4" max="16384" width="9.140625" style="1"/>
  </cols>
  <sheetData>
    <row r="1" spans="1:3" x14ac:dyDescent="0.2">
      <c r="A1" s="22" t="s">
        <v>120</v>
      </c>
      <c r="B1" s="18" t="s">
        <v>22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305</v>
      </c>
    </row>
    <row r="5" spans="1:3" x14ac:dyDescent="0.2">
      <c r="B5" s="8" t="s">
        <v>135</v>
      </c>
      <c r="C5" s="8">
        <v>229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441</v>
      </c>
    </row>
  </sheetData>
  <hyperlinks>
    <hyperlink ref="A1" location="Legenda!C4" display="Torna alla legenda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workbookViewId="0"/>
  </sheetViews>
  <sheetFormatPr defaultRowHeight="14.25" x14ac:dyDescent="0.2"/>
  <cols>
    <col min="1" max="1" width="19.7109375" style="1" customWidth="1"/>
    <col min="2" max="2" width="32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133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217</v>
      </c>
      <c r="C4" s="8">
        <v>1</v>
      </c>
      <c r="D4" s="9">
        <v>5.780346691608429E-3</v>
      </c>
      <c r="F4" s="8" t="s">
        <v>240</v>
      </c>
      <c r="G4" s="8">
        <v>1</v>
      </c>
      <c r="H4" s="9">
        <v>5.780346691608429E-3</v>
      </c>
      <c r="J4" s="7" t="s">
        <v>130</v>
      </c>
      <c r="K4" s="8">
        <v>78</v>
      </c>
      <c r="L4" s="9">
        <f>K4/$K$6</f>
        <v>0.45086705202312138</v>
      </c>
    </row>
    <row r="5" spans="1:12" x14ac:dyDescent="0.2">
      <c r="B5" s="8" t="s">
        <v>219</v>
      </c>
      <c r="C5" s="8">
        <v>3</v>
      </c>
      <c r="D5" s="9">
        <v>1.7341040074825287E-2</v>
      </c>
      <c r="F5" s="8" t="s">
        <v>241</v>
      </c>
      <c r="G5" s="8">
        <v>167</v>
      </c>
      <c r="H5" s="9">
        <v>0.96531790494918823</v>
      </c>
      <c r="J5" s="7" t="s">
        <v>131</v>
      </c>
      <c r="K5" s="8">
        <v>95</v>
      </c>
      <c r="L5" s="9">
        <f>K5/$K$6</f>
        <v>0.54913294797687862</v>
      </c>
    </row>
    <row r="6" spans="1:12" x14ac:dyDescent="0.2">
      <c r="B6" s="8" t="s">
        <v>221</v>
      </c>
      <c r="C6" s="8">
        <v>2</v>
      </c>
      <c r="D6" s="9">
        <v>1.1560693383216858E-2</v>
      </c>
      <c r="F6" s="8" t="s">
        <v>242</v>
      </c>
      <c r="G6" s="8">
        <v>5</v>
      </c>
      <c r="H6" s="9">
        <v>2.8901733458042145E-2</v>
      </c>
      <c r="J6" s="7" t="s">
        <v>52</v>
      </c>
      <c r="K6" s="2">
        <f>SUM(K4:K5)</f>
        <v>173</v>
      </c>
      <c r="L6" s="17">
        <f>SUM(L4:L5)</f>
        <v>1</v>
      </c>
    </row>
    <row r="7" spans="1:12" x14ac:dyDescent="0.2">
      <c r="B7" s="8" t="s">
        <v>222</v>
      </c>
      <c r="C7" s="8">
        <v>1</v>
      </c>
      <c r="D7" s="9">
        <v>5.780346691608429E-3</v>
      </c>
      <c r="F7" s="2" t="s">
        <v>52</v>
      </c>
      <c r="G7" s="2">
        <v>173</v>
      </c>
      <c r="H7" s="13">
        <v>1</v>
      </c>
    </row>
    <row r="8" spans="1:12" x14ac:dyDescent="0.2">
      <c r="B8" s="8" t="s">
        <v>223</v>
      </c>
      <c r="C8" s="8">
        <v>2</v>
      </c>
      <c r="D8" s="9">
        <v>1.1560693383216858E-2</v>
      </c>
      <c r="H8" s="20"/>
    </row>
    <row r="9" spans="1:12" x14ac:dyDescent="0.2">
      <c r="B9" s="8" t="s">
        <v>225</v>
      </c>
      <c r="C9" s="8">
        <v>4</v>
      </c>
      <c r="D9" s="9">
        <v>2.3121386766433716E-2</v>
      </c>
      <c r="H9" s="20"/>
    </row>
    <row r="10" spans="1:12" x14ac:dyDescent="0.2">
      <c r="B10" s="8" t="s">
        <v>226</v>
      </c>
      <c r="C10" s="8">
        <v>1</v>
      </c>
      <c r="D10" s="9">
        <v>5.780346691608429E-3</v>
      </c>
      <c r="H10" s="20"/>
    </row>
    <row r="11" spans="1:12" x14ac:dyDescent="0.2">
      <c r="B11" s="8" t="s">
        <v>227</v>
      </c>
      <c r="C11" s="8">
        <v>78</v>
      </c>
      <c r="D11" s="9">
        <v>0.45086705684661865</v>
      </c>
      <c r="H11" s="20"/>
    </row>
    <row r="12" spans="1:12" x14ac:dyDescent="0.2">
      <c r="B12" s="8" t="s">
        <v>228</v>
      </c>
      <c r="C12" s="8">
        <v>1</v>
      </c>
      <c r="D12" s="9">
        <v>5.780346691608429E-3</v>
      </c>
      <c r="H12" s="20"/>
    </row>
    <row r="13" spans="1:12" x14ac:dyDescent="0.2">
      <c r="B13" s="8" t="s">
        <v>229</v>
      </c>
      <c r="C13" s="8">
        <v>3</v>
      </c>
      <c r="D13" s="9">
        <v>1.7341040074825287E-2</v>
      </c>
      <c r="H13" s="20"/>
    </row>
    <row r="14" spans="1:12" x14ac:dyDescent="0.2">
      <c r="B14" s="8" t="s">
        <v>230</v>
      </c>
      <c r="C14" s="8">
        <v>63</v>
      </c>
      <c r="D14" s="9">
        <v>0.36416184902191162</v>
      </c>
      <c r="H14" s="20"/>
    </row>
    <row r="15" spans="1:12" x14ac:dyDescent="0.2">
      <c r="B15" s="8" t="s">
        <v>231</v>
      </c>
      <c r="C15" s="8">
        <v>2</v>
      </c>
      <c r="D15" s="9">
        <v>1.1560693383216858E-2</v>
      </c>
      <c r="H15" s="20"/>
    </row>
    <row r="16" spans="1:12" x14ac:dyDescent="0.2">
      <c r="B16" s="8" t="s">
        <v>235</v>
      </c>
      <c r="C16" s="8">
        <v>8</v>
      </c>
      <c r="D16" s="9">
        <v>4.6242773532867432E-2</v>
      </c>
      <c r="H16" s="20"/>
    </row>
    <row r="17" spans="2:8" x14ac:dyDescent="0.2">
      <c r="B17" s="8" t="s">
        <v>236</v>
      </c>
      <c r="C17" s="8">
        <v>1</v>
      </c>
      <c r="D17" s="9">
        <v>5.780346691608429E-3</v>
      </c>
      <c r="H17" s="20"/>
    </row>
    <row r="18" spans="2:8" x14ac:dyDescent="0.2">
      <c r="B18" s="8" t="s">
        <v>237</v>
      </c>
      <c r="C18" s="8">
        <v>1</v>
      </c>
      <c r="D18" s="9">
        <v>5.780346691608429E-3</v>
      </c>
      <c r="H18" s="20"/>
    </row>
    <row r="19" spans="2:8" x14ac:dyDescent="0.2">
      <c r="B19" s="8" t="s">
        <v>238</v>
      </c>
      <c r="C19" s="8">
        <v>1</v>
      </c>
      <c r="D19" s="9">
        <v>5.780346691608429E-3</v>
      </c>
      <c r="H19" s="20"/>
    </row>
    <row r="20" spans="2:8" x14ac:dyDescent="0.2">
      <c r="B20" s="8" t="s">
        <v>243</v>
      </c>
      <c r="C20" s="8">
        <v>1</v>
      </c>
      <c r="D20" s="9">
        <v>5.780346691608429E-3</v>
      </c>
      <c r="H20" s="20"/>
    </row>
    <row r="21" spans="2:8" x14ac:dyDescent="0.2">
      <c r="B21" s="2" t="s">
        <v>52</v>
      </c>
      <c r="C21" s="2">
        <v>173</v>
      </c>
      <c r="D21" s="13">
        <v>0.99999994039535522</v>
      </c>
      <c r="H21" s="20"/>
    </row>
    <row r="22" spans="2:8" x14ac:dyDescent="0.2">
      <c r="D22" s="20"/>
      <c r="H22" s="20"/>
    </row>
    <row r="23" spans="2:8" x14ac:dyDescent="0.2">
      <c r="D23" s="20"/>
      <c r="H23" s="20"/>
    </row>
    <row r="24" spans="2:8" x14ac:dyDescent="0.2">
      <c r="D24" s="20"/>
      <c r="H24" s="20"/>
    </row>
    <row r="25" spans="2:8" x14ac:dyDescent="0.2">
      <c r="D25" s="20"/>
      <c r="H25" s="20"/>
    </row>
    <row r="26" spans="2:8" x14ac:dyDescent="0.2">
      <c r="D26" s="20"/>
      <c r="H26" s="20"/>
    </row>
    <row r="27" spans="2:8" x14ac:dyDescent="0.2">
      <c r="D27" s="20"/>
      <c r="H27" s="20"/>
    </row>
    <row r="28" spans="2:8" x14ac:dyDescent="0.2">
      <c r="D28" s="20"/>
      <c r="H28" s="20"/>
    </row>
    <row r="29" spans="2:8" x14ac:dyDescent="0.2">
      <c r="D29" s="20"/>
      <c r="H29" s="20"/>
    </row>
    <row r="30" spans="2:8" x14ac:dyDescent="0.2">
      <c r="D30" s="20"/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2" display="Torna alla legenda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customWidth="1"/>
    <col min="3" max="3" width="19.7109375" style="3" customWidth="1"/>
    <col min="4" max="16384" width="9.140625" style="1"/>
  </cols>
  <sheetData>
    <row r="1" spans="1:3" x14ac:dyDescent="0.2">
      <c r="A1" s="22" t="s">
        <v>120</v>
      </c>
      <c r="B1" s="18" t="s">
        <v>23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</sheetData>
  <hyperlinks>
    <hyperlink ref="A1" location="Legenda!C5" display="Torna alla legenda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customWidth="1"/>
    <col min="3" max="3" width="17.28515625" style="3" customWidth="1"/>
    <col min="4" max="16384" width="9.140625" style="1"/>
  </cols>
  <sheetData>
    <row r="1" spans="1:3" x14ac:dyDescent="0.2">
      <c r="A1" s="22" t="s">
        <v>120</v>
      </c>
      <c r="B1" s="18" t="s">
        <v>29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</sheetData>
  <hyperlinks>
    <hyperlink ref="A1" location="Legenda!C6" display="Torna alla legenda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workbookViewId="0"/>
  </sheetViews>
  <sheetFormatPr defaultRowHeight="15" x14ac:dyDescent="0.25"/>
  <cols>
    <col min="1" max="1" width="18.28515625" customWidth="1"/>
    <col min="2" max="2" width="20" style="19" customWidth="1"/>
    <col min="3" max="3" width="24.5703125" style="19" customWidth="1"/>
    <col min="5" max="5" width="20" style="19" customWidth="1"/>
    <col min="6" max="6" width="33.42578125" style="28" customWidth="1"/>
    <col min="7" max="7" width="9.140625" customWidth="1"/>
  </cols>
  <sheetData>
    <row r="1" spans="1:6" x14ac:dyDescent="0.25">
      <c r="A1" s="22" t="s">
        <v>120</v>
      </c>
      <c r="B1" s="18" t="s">
        <v>126</v>
      </c>
    </row>
    <row r="2" spans="1:6" x14ac:dyDescent="0.25">
      <c r="A2" s="22"/>
      <c r="B2" s="18"/>
    </row>
    <row r="3" spans="1:6" x14ac:dyDescent="0.25">
      <c r="B3" s="2" t="s">
        <v>6</v>
      </c>
      <c r="C3" s="2" t="s">
        <v>30</v>
      </c>
      <c r="E3" s="2" t="s">
        <v>6</v>
      </c>
      <c r="F3" s="29" t="s">
        <v>127</v>
      </c>
    </row>
    <row r="4" spans="1:6" x14ac:dyDescent="0.25">
      <c r="B4" s="30" t="s">
        <v>134</v>
      </c>
      <c r="C4" s="30">
        <v>365</v>
      </c>
      <c r="E4" s="30" t="s">
        <v>134</v>
      </c>
      <c r="F4" s="31">
        <v>12.166666984558105</v>
      </c>
    </row>
    <row r="5" spans="1:6" x14ac:dyDescent="0.25">
      <c r="B5" s="30" t="s">
        <v>135</v>
      </c>
      <c r="C5" s="30">
        <v>401</v>
      </c>
      <c r="E5" s="30" t="s">
        <v>135</v>
      </c>
      <c r="F5" s="31">
        <v>12.935483932495117</v>
      </c>
    </row>
    <row r="6" spans="1:6" x14ac:dyDescent="0.25">
      <c r="B6" s="30" t="s">
        <v>136</v>
      </c>
      <c r="C6" s="30">
        <v>592</v>
      </c>
      <c r="E6" s="30" t="s">
        <v>136</v>
      </c>
      <c r="F6" s="31">
        <v>12.869565010070801</v>
      </c>
    </row>
    <row r="7" spans="1:6" x14ac:dyDescent="0.25">
      <c r="B7" s="30" t="s">
        <v>137</v>
      </c>
      <c r="C7" s="30">
        <v>629</v>
      </c>
      <c r="E7" s="30" t="s">
        <v>137</v>
      </c>
      <c r="F7" s="31">
        <v>12.333333015441895</v>
      </c>
    </row>
  </sheetData>
  <hyperlinks>
    <hyperlink ref="A1" location="Legenda!C7" display="Torna alla legenda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9" customWidth="1"/>
    <col min="3" max="3" width="25.42578125" style="19" customWidth="1"/>
  </cols>
  <sheetData>
    <row r="1" spans="1:3" x14ac:dyDescent="0.25">
      <c r="A1" s="22" t="s">
        <v>120</v>
      </c>
      <c r="B1" s="18" t="s">
        <v>35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34</v>
      </c>
    </row>
    <row r="4" spans="1:3" x14ac:dyDescent="0.25">
      <c r="B4" s="30" t="s">
        <v>134</v>
      </c>
      <c r="C4" s="30">
        <v>50</v>
      </c>
    </row>
    <row r="5" spans="1:3" x14ac:dyDescent="0.25">
      <c r="B5" s="30" t="s">
        <v>135</v>
      </c>
      <c r="C5" s="30">
        <v>250</v>
      </c>
    </row>
    <row r="6" spans="1:3" x14ac:dyDescent="0.25">
      <c r="B6" s="30" t="s">
        <v>136</v>
      </c>
      <c r="C6" s="30">
        <v>300</v>
      </c>
    </row>
    <row r="7" spans="1:3" x14ac:dyDescent="0.25">
      <c r="B7" s="30" t="s">
        <v>137</v>
      </c>
      <c r="C7" s="30">
        <v>342</v>
      </c>
    </row>
  </sheetData>
  <hyperlinks>
    <hyperlink ref="A1" location="Legenda!C8" display="Torna alla legenda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9" customWidth="1"/>
    <col min="3" max="3" width="40.7109375" style="19" customWidth="1"/>
  </cols>
  <sheetData>
    <row r="1" spans="1:3" x14ac:dyDescent="0.25">
      <c r="A1" s="22" t="s">
        <v>120</v>
      </c>
      <c r="B1" s="18" t="s">
        <v>37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36</v>
      </c>
    </row>
    <row r="4" spans="1:3" x14ac:dyDescent="0.25">
      <c r="B4" s="30" t="s">
        <v>134</v>
      </c>
      <c r="C4" s="30">
        <v>205</v>
      </c>
    </row>
    <row r="5" spans="1:3" x14ac:dyDescent="0.25">
      <c r="B5" s="30" t="s">
        <v>135</v>
      </c>
      <c r="C5" s="30">
        <v>214</v>
      </c>
    </row>
    <row r="6" spans="1:3" x14ac:dyDescent="0.25">
      <c r="B6" s="30" t="s">
        <v>136</v>
      </c>
      <c r="C6" s="30">
        <v>323</v>
      </c>
    </row>
    <row r="7" spans="1:3" x14ac:dyDescent="0.25">
      <c r="B7" s="30" t="s">
        <v>137</v>
      </c>
      <c r="C7" s="30">
        <v>308</v>
      </c>
    </row>
  </sheetData>
  <hyperlinks>
    <hyperlink ref="A1" location="Legenda!C9" display="Torna alla legenda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>
      <selection activeCell="C16" sqref="C16"/>
    </sheetView>
  </sheetViews>
  <sheetFormatPr defaultRowHeight="15" x14ac:dyDescent="0.25"/>
  <cols>
    <col min="1" max="1" width="19" customWidth="1"/>
    <col min="2" max="2" width="20" style="19" customWidth="1"/>
    <col min="3" max="3" width="40.28515625" style="19" customWidth="1"/>
  </cols>
  <sheetData>
    <row r="1" spans="1:3" x14ac:dyDescent="0.25">
      <c r="A1" s="22" t="s">
        <v>120</v>
      </c>
      <c r="B1" s="18" t="s">
        <v>40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41</v>
      </c>
    </row>
    <row r="4" spans="1:3" x14ac:dyDescent="0.25">
      <c r="B4" s="30" t="s">
        <v>134</v>
      </c>
      <c r="C4" s="30">
        <v>0</v>
      </c>
    </row>
    <row r="5" spans="1:3" x14ac:dyDescent="0.25">
      <c r="B5" s="30" t="s">
        <v>135</v>
      </c>
      <c r="C5" s="30">
        <v>0</v>
      </c>
    </row>
    <row r="6" spans="1:3" x14ac:dyDescent="0.25">
      <c r="B6" s="30" t="s">
        <v>136</v>
      </c>
      <c r="C6" s="30">
        <v>0</v>
      </c>
    </row>
    <row r="7" spans="1:3" x14ac:dyDescent="0.25">
      <c r="B7" s="30" t="s">
        <v>137</v>
      </c>
      <c r="C7" s="30">
        <v>173</v>
      </c>
    </row>
  </sheetData>
  <hyperlinks>
    <hyperlink ref="A1" location="Legenda!C10" display="Torna alla legenda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workbookViewId="0"/>
  </sheetViews>
  <sheetFormatPr defaultRowHeight="15" x14ac:dyDescent="0.25"/>
  <cols>
    <col min="1" max="1" width="18.7109375" customWidth="1"/>
    <col min="2" max="2" width="20" style="19" customWidth="1"/>
    <col min="3" max="3" width="26" style="19" customWidth="1"/>
  </cols>
  <sheetData>
    <row r="1" spans="1:3" x14ac:dyDescent="0.25">
      <c r="A1" s="22" t="s">
        <v>120</v>
      </c>
      <c r="B1" s="18" t="s">
        <v>101</v>
      </c>
      <c r="C1" s="3"/>
    </row>
    <row r="2" spans="1:3" x14ac:dyDescent="0.25">
      <c r="A2" s="22"/>
      <c r="B2" s="18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30" t="s">
        <v>134</v>
      </c>
      <c r="C4" s="30">
        <v>8</v>
      </c>
    </row>
    <row r="5" spans="1:3" x14ac:dyDescent="0.25">
      <c r="B5" s="30" t="s">
        <v>135</v>
      </c>
      <c r="C5" s="30">
        <v>8</v>
      </c>
    </row>
    <row r="6" spans="1:3" x14ac:dyDescent="0.25">
      <c r="B6" s="30" t="s">
        <v>136</v>
      </c>
      <c r="C6" s="30">
        <v>17</v>
      </c>
    </row>
    <row r="7" spans="1:3" x14ac:dyDescent="0.25">
      <c r="B7" s="30" t="s">
        <v>137</v>
      </c>
      <c r="C7" s="30">
        <v>19</v>
      </c>
    </row>
  </sheetData>
  <hyperlinks>
    <hyperlink ref="A1" location="Legenda!C11" display="Torna alla legenda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2017-08-28T12:08:57Z</dcterms:modified>
</cp:coreProperties>
</file>