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4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5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6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7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18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19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filterPrivacy="1" defaultThemeVersion="124226"/>
  <xr:revisionPtr revIDLastSave="0" documentId="13_ncr:1_{E0729C44-A82C-4CF0-9432-AB93AA5BABF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Legenda" sheetId="8" r:id="rId1"/>
    <sheet name="CAAT" sheetId="9" r:id="rId2"/>
    <sheet name="CAAC" sheetId="10" r:id="rId3"/>
    <sheet name="CAAG" sheetId="11" r:id="rId4"/>
    <sheet name="CAAIC" sheetId="12" r:id="rId5"/>
    <sheet name="CAAIG" sheetId="13" r:id="rId6"/>
    <sheet name="CAAPC" sheetId="14" r:id="rId7"/>
    <sheet name="CAAPG" sheetId="15" r:id="rId8"/>
    <sheet name="CAAEC" sheetId="27" r:id="rId9"/>
    <sheet name="DTCG" sheetId="26" r:id="rId10"/>
    <sheet name="DCAT" sheetId="6" r:id="rId11"/>
    <sheet name="RCAT" sheetId="16" r:id="rId12"/>
    <sheet name="DA" sheetId="7" r:id="rId13"/>
    <sheet name="FEA" sheetId="17" r:id="rId14"/>
    <sheet name="DTNA" sheetId="18" r:id="rId15"/>
    <sheet name="DPNC" sheetId="19" r:id="rId16"/>
    <sheet name="DPNG" sheetId="20" r:id="rId17"/>
    <sheet name="DGT" sheetId="21" r:id="rId18"/>
    <sheet name="DGC" sheetId="22" r:id="rId19"/>
    <sheet name="DGG" sheetId="23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8" i="16" l="1"/>
  <c r="D76" i="16" s="1"/>
  <c r="C55" i="16"/>
  <c r="D51" i="16" s="1"/>
  <c r="C32" i="16"/>
  <c r="D30" i="16" s="1"/>
  <c r="D73" i="16" l="1"/>
  <c r="D77" i="16"/>
  <c r="D75" i="16"/>
  <c r="D29" i="16"/>
  <c r="D28" i="16"/>
  <c r="D50" i="16"/>
  <c r="D74" i="16"/>
  <c r="D31" i="16"/>
  <c r="D52" i="16"/>
  <c r="D54" i="16"/>
  <c r="D27" i="16"/>
  <c r="D53" i="16"/>
  <c r="K6" i="23"/>
  <c r="L5" i="23" s="1"/>
  <c r="L4" i="23"/>
  <c r="K6" i="22"/>
  <c r="L4" i="22" s="1"/>
  <c r="L6" i="23" l="1"/>
  <c r="L6" i="22"/>
  <c r="L5" i="22"/>
  <c r="D78" i="16"/>
  <c r="D55" i="16"/>
  <c r="D32" i="16"/>
  <c r="K6" i="21"/>
  <c r="L5" i="21" s="1"/>
  <c r="L4" i="21" l="1"/>
  <c r="L6" i="21" s="1"/>
  <c r="C12" i="17"/>
  <c r="D10" i="17" s="1"/>
  <c r="C8" i="26" l="1"/>
  <c r="D5" i="26" s="1"/>
  <c r="D7" i="26" l="1"/>
  <c r="D4" i="26"/>
  <c r="D6" i="26"/>
  <c r="D11" i="17"/>
  <c r="C6" i="17"/>
  <c r="D5" i="17" s="1"/>
  <c r="C37" i="7"/>
  <c r="D29" i="7" s="1"/>
  <c r="C25" i="7"/>
  <c r="D22" i="7" s="1"/>
  <c r="C13" i="7"/>
  <c r="D8" i="7" s="1"/>
  <c r="D20" i="7" l="1"/>
  <c r="D19" i="7"/>
  <c r="D21" i="7"/>
  <c r="D17" i="7"/>
  <c r="D23" i="7"/>
  <c r="D31" i="7"/>
  <c r="D30" i="7"/>
  <c r="D24" i="7"/>
  <c r="D11" i="7"/>
  <c r="D12" i="7"/>
  <c r="D10" i="7"/>
  <c r="D8" i="26"/>
  <c r="D7" i="7"/>
  <c r="D35" i="7"/>
  <c r="D6" i="7"/>
  <c r="D34" i="7"/>
  <c r="D4" i="17"/>
  <c r="D6" i="17" s="1"/>
  <c r="D33" i="7"/>
  <c r="D5" i="7"/>
  <c r="D18" i="7"/>
  <c r="D32" i="7"/>
  <c r="D9" i="7"/>
  <c r="D36" i="7"/>
  <c r="D9" i="17"/>
  <c r="D12" i="17" s="1"/>
  <c r="C9" i="16"/>
  <c r="D37" i="7" l="1"/>
  <c r="D25" i="7"/>
  <c r="D13" i="7"/>
  <c r="D6" i="16"/>
  <c r="D7" i="16"/>
  <c r="D8" i="16"/>
  <c r="D5" i="16"/>
  <c r="D4" i="16"/>
  <c r="D9" i="16" s="1"/>
</calcChain>
</file>

<file path=xl/sharedStrings.xml><?xml version="1.0" encoding="utf-8"?>
<sst xmlns="http://schemas.openxmlformats.org/spreadsheetml/2006/main" count="607" uniqueCount="254">
  <si>
    <t>Area</t>
  </si>
  <si>
    <t>Bimestre</t>
  </si>
  <si>
    <t>Codice</t>
  </si>
  <si>
    <t>Titolo</t>
  </si>
  <si>
    <t>Docenti</t>
  </si>
  <si>
    <t>Nr. Partecipanti</t>
  </si>
  <si>
    <t>Anno Accademico</t>
  </si>
  <si>
    <t>Nr. Tesserati</t>
  </si>
  <si>
    <t>Nr. Ore Erogate</t>
  </si>
  <si>
    <t>Nr. Ore Usufruite</t>
  </si>
  <si>
    <t>Nr. Corsi Attivati</t>
  </si>
  <si>
    <t>Nr. Progressivo Corso</t>
  </si>
  <si>
    <t>Dettaglio dei corsi per area tematica</t>
  </si>
  <si>
    <t>Descrizione</t>
  </si>
  <si>
    <t>Nr. Foglio</t>
  </si>
  <si>
    <t>Nome Foglio</t>
  </si>
  <si>
    <t>DCAT</t>
  </si>
  <si>
    <t>Legenda</t>
  </si>
  <si>
    <t>Elenco e descrizione del contenuto dei vari fogli.</t>
  </si>
  <si>
    <t>Dettaglio (Nr. partecipanti, Nr. corsi, ore erogate, ore usufruite) dei corsi per area tematica.</t>
  </si>
  <si>
    <t>CAAT</t>
  </si>
  <si>
    <t>Confronto per anni accademici dei tesserati.</t>
  </si>
  <si>
    <t>Confronto tra i vari anni accademici del numero di tesserati</t>
  </si>
  <si>
    <t>Confronto tra i vari anni accademici del numero di corsi attivati</t>
  </si>
  <si>
    <t>CAAC</t>
  </si>
  <si>
    <t>Confronto per anni accademici dei corsi attivati.</t>
  </si>
  <si>
    <t>Nr. Gite Svolte</t>
  </si>
  <si>
    <t>CAAG</t>
  </si>
  <si>
    <t>Confronto per anni accademici delle gite svolte.</t>
  </si>
  <si>
    <t>Confronto tra i vari anni accademici del numero di gite svolte</t>
  </si>
  <si>
    <t>Nr. Iscrizioni ai Corsi</t>
  </si>
  <si>
    <t>CAAIC</t>
  </si>
  <si>
    <t>Confronto per anni accademici delle iscrizioni alle gite.</t>
  </si>
  <si>
    <t>CAAIG</t>
  </si>
  <si>
    <t>Nr. Iscrizioni alle Gite</t>
  </si>
  <si>
    <t>Confronto tra i vari anni accademici del numero di iscrizioni alle gite</t>
  </si>
  <si>
    <t>Nr. Partecipanti ad almeno un Corso</t>
  </si>
  <si>
    <t>Confronto tra i vari anni accademici del numero di partecipanti ad almeno un corso</t>
  </si>
  <si>
    <t>Confronto per anni accademici del numero di partecipanti ad almeno un corso.</t>
  </si>
  <si>
    <t>CAAPC</t>
  </si>
  <si>
    <t>Confronto tra i vari anni accademici del numero di partecipanti ad almeno una gita</t>
  </si>
  <si>
    <t>Nr. Partecipanti ad almeno una Gita</t>
  </si>
  <si>
    <t>Confronto per anni accademici del numero di partecipanti ad almeno una gita.</t>
  </si>
  <si>
    <t>CAAPG</t>
  </si>
  <si>
    <t>Riepilogo (Nr. partecipanti, Nr. corsi, ore erogate, ore usufruite) dei corsi per area tematica.</t>
  </si>
  <si>
    <t>RCAT</t>
  </si>
  <si>
    <t>Nr. Corsi</t>
  </si>
  <si>
    <t>1 - Area Umanistico-Letteraria</t>
  </si>
  <si>
    <t>2 - Area Storico-Filosofica</t>
  </si>
  <si>
    <t>3 - Area Scientifica</t>
  </si>
  <si>
    <t>4 - Area Artistica</t>
  </si>
  <si>
    <t>5 - Area Laboratorio</t>
  </si>
  <si>
    <t>Totali</t>
  </si>
  <si>
    <t>Riepilogo dei corsi per area tematica</t>
  </si>
  <si>
    <t>Distribuzione anagrafica</t>
  </si>
  <si>
    <t>% Tesserati</t>
  </si>
  <si>
    <t>... - 19</t>
  </si>
  <si>
    <t>20 - 29</t>
  </si>
  <si>
    <t>30 - 39</t>
  </si>
  <si>
    <t>40 - 49</t>
  </si>
  <si>
    <t>50 - 59</t>
  </si>
  <si>
    <t>60 - 69</t>
  </si>
  <si>
    <t>70 - 79</t>
  </si>
  <si>
    <t>80 - …</t>
  </si>
  <si>
    <t>Distribuzione anagrafica (tesserati, partecipanti ad almeno un corso, ad almeno una gita).</t>
  </si>
  <si>
    <t>DA</t>
  </si>
  <si>
    <t>"Fidelizzazione" e altro.</t>
  </si>
  <si>
    <t>FEA</t>
  </si>
  <si>
    <t>"Fidelizzazione" e altre statistiche relative alla minima e massima età dei tesserati, corsisti e gitanti</t>
  </si>
  <si>
    <t>Tesserati sia nell'anno in corso che in un anno precedente (tesserati "affezionati")</t>
  </si>
  <si>
    <t>Tesserati nell'anno in corso ma non in quelli precedenti (tesserati "nuovi")</t>
  </si>
  <si>
    <t>Tesserati sia nell'anno in corso che in quello precedente</t>
  </si>
  <si>
    <t>Tesserati nell'anno precedente ma non in quello in corso</t>
  </si>
  <si>
    <t>Età del tesserato più giovane</t>
  </si>
  <si>
    <t>Età del tesserato meno giovane</t>
  </si>
  <si>
    <t>Età del corsista più giovane</t>
  </si>
  <si>
    <t>Età del corsista meno giovane</t>
  </si>
  <si>
    <t>Età del gitante più giovane</t>
  </si>
  <si>
    <t>Età del gitante meno giovane</t>
  </si>
  <si>
    <t>Anni</t>
  </si>
  <si>
    <t>Distribuzione geografica dei tesserati</t>
  </si>
  <si>
    <t>DTNA</t>
  </si>
  <si>
    <t>DPNC</t>
  </si>
  <si>
    <t>DPNG</t>
  </si>
  <si>
    <t>DGT</t>
  </si>
  <si>
    <t>Distribuzione geografica dei tesserati.</t>
  </si>
  <si>
    <t>DGC</t>
  </si>
  <si>
    <t>Distribuzione geografica dei partecipanti ad almeno un corso.</t>
  </si>
  <si>
    <t>DGG</t>
  </si>
  <si>
    <t>Distribuzione geografica dei partecipanti ad almeno una gita.</t>
  </si>
  <si>
    <t>DTCG</t>
  </si>
  <si>
    <t>Distribuzione dei tesserati in base alla partecipazione solo a corsi, solo a gite, ad entrambi o a nessuno.</t>
  </si>
  <si>
    <t>Distribuzione dei tesserati in base alla partecipazione: solo ai corsi, solo alle gite, ad entrambi, a nessuno</t>
  </si>
  <si>
    <t>Tipo di partecipazione</t>
  </si>
  <si>
    <t>sia a corsi che a gite</t>
  </si>
  <si>
    <t>solo a corsi</t>
  </si>
  <si>
    <t>solo a gite</t>
  </si>
  <si>
    <t>né a corsi, né a gite</t>
  </si>
  <si>
    <t>Confronto per anni accademici degli eventi/conferenze.</t>
  </si>
  <si>
    <t>CAAEC</t>
  </si>
  <si>
    <t>Nr. Eventi/Conferenze</t>
  </si>
  <si>
    <t>Confronto tra i vari anni accademici del numero di eventi/conferenze svolti</t>
  </si>
  <si>
    <t>Distribuzione per età dei tesserati (età calcolata sul giorno)</t>
  </si>
  <si>
    <t>Distribuzione per età dei partecipanti ad almeno un corso (età calcolata sul giorno)</t>
  </si>
  <si>
    <t>Distribuzione per età dei partecipanti ad almeno una gita (età calcolata sul giorno)</t>
  </si>
  <si>
    <t>Tesserati nell'anno in corso ma non in quello precedente</t>
  </si>
  <si>
    <t>Distribuzione dei tesserati (complessivi, ossia dall'inizio) per nr. di anni in cui sono stati tesserati.</t>
  </si>
  <si>
    <t>Distribuzione dei tesserati (dell'ultimo anno accademico) per nr. di corsi frequentati.</t>
  </si>
  <si>
    <t>Distribuzione dei tesserati (dell'ultimo anno accademico) per nr. di gite alle quali hanno partecipato.</t>
  </si>
  <si>
    <t>Distribuzione dei tesserati (complessivi, ossia dall'inizio) per numero di anni di tesseramento</t>
  </si>
  <si>
    <t>Distribuzione dei tesserati (dell'ultimo anno accademico) per numero di corsi frequentati</t>
  </si>
  <si>
    <t>Distribuzione dei tesserati (dell'ultimo anno accademico) per numero di gite alle quali hanno partecipato</t>
  </si>
  <si>
    <t>Anni accademici considerati</t>
  </si>
  <si>
    <t>Tutti</t>
  </si>
  <si>
    <t>Ultimo Anno Accademico</t>
  </si>
  <si>
    <t>Nr. anni di tesseramento</t>
  </si>
  <si>
    <t>Provincia di residenza</t>
  </si>
  <si>
    <t>Nr. corsi frequentati</t>
  </si>
  <si>
    <t>Nr. gite cui si è partecipato</t>
  </si>
  <si>
    <t>Comune di residenza (Prov.)</t>
  </si>
  <si>
    <t>Torna alla legenda</t>
  </si>
  <si>
    <t>% Partecipanti</t>
  </si>
  <si>
    <t>% Ore Erogate</t>
  </si>
  <si>
    <t>% Ore Usufruite</t>
  </si>
  <si>
    <t>% Corsi</t>
  </si>
  <si>
    <t>Confronto per anni accademici delle iscrizioni ai corsi e delle medie di iscritti ai corsi.</t>
  </si>
  <si>
    <t>Confronto tra i vari anni accademici del numero di iscrizioni ai corsi e delle rispettive medie</t>
  </si>
  <si>
    <t>Media delle iscrizioni ai Corsi</t>
  </si>
  <si>
    <t>Media dei partecipanti ai corsi</t>
  </si>
  <si>
    <t>Residenti a Formigine o altrove</t>
  </si>
  <si>
    <t>Formiginesi</t>
  </si>
  <si>
    <t>Non Formiginesi</t>
  </si>
  <si>
    <t>Distribuzione geografica dei partecipanti ad almeno un corso</t>
  </si>
  <si>
    <t>Distribuzione geografica dei partecipanti ad almeno una gita</t>
  </si>
  <si>
    <t>2013-2014</t>
  </si>
  <si>
    <t>2014-2015</t>
  </si>
  <si>
    <t>2015-2016</t>
  </si>
  <si>
    <t>2016-2017</t>
  </si>
  <si>
    <t>2017-2018</t>
  </si>
  <si>
    <t>2018-2019</t>
  </si>
  <si>
    <t>2019-2020</t>
  </si>
  <si>
    <t>1 - Umanistico Letteraria</t>
  </si>
  <si>
    <t>Francesco Petrarca, il petrarchismo e suggestioni liriche petrarchesche (E. Montale).</t>
  </si>
  <si>
    <t>Vecchi</t>
  </si>
  <si>
    <t>Inglese principianti.</t>
  </si>
  <si>
    <t>Saetti</t>
  </si>
  <si>
    <t>Inglese livello base.</t>
  </si>
  <si>
    <t>Prosecuzione inglese base.</t>
  </si>
  <si>
    <t>Albergucci</t>
  </si>
  <si>
    <t>Iulli</t>
  </si>
  <si>
    <t>Prosecuzione inglese pre-intermedio.</t>
  </si>
  <si>
    <t>Wiens</t>
  </si>
  <si>
    <t>Prosecuzione inglese intermedio.</t>
  </si>
  <si>
    <t>Rossi</t>
  </si>
  <si>
    <t>Spagnolo base.</t>
  </si>
  <si>
    <t>Bovoli, Debbi</t>
  </si>
  <si>
    <t>Spagnolo intermedio.</t>
  </si>
  <si>
    <t>Lingua e cultura araba: rudimenti.</t>
  </si>
  <si>
    <t>Hamadi</t>
  </si>
  <si>
    <t>Russo.</t>
  </si>
  <si>
    <t>Kudzinava</t>
  </si>
  <si>
    <t>Russo principianti.</t>
  </si>
  <si>
    <t>Lettura e commento della seconda cantica della Divina Commedia: Purgatorio.</t>
  </si>
  <si>
    <t>Manni, Vecchi</t>
  </si>
  <si>
    <t>La condizione della donna nella letteratura.</t>
  </si>
  <si>
    <t>Reggiani</t>
  </si>
  <si>
    <t>2 - Storico Filosofica</t>
  </si>
  <si>
    <t>La rivoluzione filosofica del seicento: verso l'Illuminismo.</t>
  </si>
  <si>
    <t>Campana</t>
  </si>
  <si>
    <t>Viaggio nella storia e cultura della Cina.</t>
  </si>
  <si>
    <t>Pagliani</t>
  </si>
  <si>
    <t>Storia del Cristianesimo: dall'incontro con Grecia e Roma alla Cristianità medievale.</t>
  </si>
  <si>
    <t>Alle origini dell'Europa moderna - dal V secolo all'anno mille.</t>
  </si>
  <si>
    <t>3 - Scientifica</t>
  </si>
  <si>
    <t>Cosa sapere quando si va in banca? Corso pratico di educazione finanziaria.</t>
  </si>
  <si>
    <t>Cattani</t>
  </si>
  <si>
    <t>Allena-mente.</t>
  </si>
  <si>
    <t>Zavatta</t>
  </si>
  <si>
    <t>Il pensiero di James Hillman: l’anima, il carattere, la vocazione, gli dei dentro di noi.</t>
  </si>
  <si>
    <t>Pompei</t>
  </si>
  <si>
    <t>Nobel: le persone dietro le scoperte, le prospettive oltre le scoperte.</t>
  </si>
  <si>
    <t>Franchini, Bartolini</t>
  </si>
  <si>
    <t>Piante da esterno e da interno.</t>
  </si>
  <si>
    <t>Bandieri, Giovini</t>
  </si>
  <si>
    <t>4 - Artistica</t>
  </si>
  <si>
    <t>Il Rinascimento Maturo. Dalla scoperta dell'America a Caravaggio: le qualità espressive dello spazio prospettico.</t>
  </si>
  <si>
    <t>Rebecchi</t>
  </si>
  <si>
    <t>La Corte Estense: origini, Ferrara e Modena. Rinascimento e Barocco. Lo splendore di una Corte italiana: gli Este.</t>
  </si>
  <si>
    <t>L'archeologia romana nel Modenese dalla romanizzazione al tardoantico.</t>
  </si>
  <si>
    <t>Labate</t>
  </si>
  <si>
    <t>5 - Laboratorio</t>
  </si>
  <si>
    <t>Computer base.</t>
  </si>
  <si>
    <t>Gadda</t>
  </si>
  <si>
    <t>Computer intermedio.</t>
  </si>
  <si>
    <t>Laboratorio musicale di chitarra classica.</t>
  </si>
  <si>
    <t>Boni</t>
  </si>
  <si>
    <t>L'acquerello con tecniche miste: acquerello e chine. Acquerello e grafite. Acquerello e pastelli.</t>
  </si>
  <si>
    <t>Ghisi</t>
  </si>
  <si>
    <t>La pittura ad olio.</t>
  </si>
  <si>
    <t>Laboratorio musicale di chitarra classica e opzione livello base di mandolino.</t>
  </si>
  <si>
    <t>La scrittura dei ricordi 1.</t>
  </si>
  <si>
    <t>Antolini</t>
  </si>
  <si>
    <t>1 anno</t>
  </si>
  <si>
    <t>2 anni</t>
  </si>
  <si>
    <t>3 anni</t>
  </si>
  <si>
    <t>4 anni</t>
  </si>
  <si>
    <t>5 anni</t>
  </si>
  <si>
    <t>6 anni</t>
  </si>
  <si>
    <t>7 anni</t>
  </si>
  <si>
    <t>0 corsi</t>
  </si>
  <si>
    <t>1 corso</t>
  </si>
  <si>
    <t>2 corsi</t>
  </si>
  <si>
    <t>3 corsi</t>
  </si>
  <si>
    <t>4 corsi</t>
  </si>
  <si>
    <t>5 corsi</t>
  </si>
  <si>
    <t>6 corsi</t>
  </si>
  <si>
    <t>7 corsi</t>
  </si>
  <si>
    <t>8 corsi</t>
  </si>
  <si>
    <t>9 corsi</t>
  </si>
  <si>
    <t>0 gite</t>
  </si>
  <si>
    <t>1 gita</t>
  </si>
  <si>
    <t>2 gite</t>
  </si>
  <si>
    <t>3 gite</t>
  </si>
  <si>
    <t>BELLARIA-IGEA MARINA (RN)</t>
  </si>
  <si>
    <t>BOLOGNA (BO)</t>
  </si>
  <si>
    <t>BOMPORTO (MO)</t>
  </si>
  <si>
    <t>CARPI (MO)</t>
  </si>
  <si>
    <t>CASALGRANDE (RE)</t>
  </si>
  <si>
    <t>CASTELLARANO (RE)</t>
  </si>
  <si>
    <t>CASTELNUOVO RANGONE (MO)</t>
  </si>
  <si>
    <t>CASTELVETRO DI MODENA (MO)</t>
  </si>
  <si>
    <t>CAVRIAGO (RE)</t>
  </si>
  <si>
    <t>FIORANO MODENESE (MO)</t>
  </si>
  <si>
    <t>FIUMALBO (MO)</t>
  </si>
  <si>
    <t>FORMIGINE (MO)</t>
  </si>
  <si>
    <t>GUIGLIA (MO)</t>
  </si>
  <si>
    <t>MARANELLO (MO)</t>
  </si>
  <si>
    <t>MIRANDOLA (MO)</t>
  </si>
  <si>
    <t>MODENA (MO)</t>
  </si>
  <si>
    <t>MONTALE RANGONE (MO)</t>
  </si>
  <si>
    <t>MONTEFIORINO (MO)</t>
  </si>
  <si>
    <t>MONTESAMPIETRO (BO)</t>
  </si>
  <si>
    <t>PRIGNANO SULLA SECCHIA (MO)</t>
  </si>
  <si>
    <t>RAVARINO (MO)</t>
  </si>
  <si>
    <t>SAN FELICE SUL PANARO (MO)</t>
  </si>
  <si>
    <t>SASSUOLO (MO)</t>
  </si>
  <si>
    <t>SCANDIANO (RE)</t>
  </si>
  <si>
    <t>SERRAMAZZONI (MO)</t>
  </si>
  <si>
    <t>SOLIERA (MO)</t>
  </si>
  <si>
    <t>SPILAMBERTO (MO)</t>
  </si>
  <si>
    <t>BO</t>
  </si>
  <si>
    <t>MO</t>
  </si>
  <si>
    <t>RE</t>
  </si>
  <si>
    <t>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</si>
</sst>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i/>
      <u/>
      <sz val="11"/>
      <color rgb="FF0070C0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952"/>
        <bgColor indexed="64"/>
      </patternFill>
    </fill>
    <fill>
      <patternFill patternType="solid">
        <fgColor rgb="FF35B729"/>
        <bgColor indexed="64"/>
      </patternFill>
    </fill>
    <fill>
      <patternFill patternType="solid">
        <fgColor rgb="FF2EB2FF"/>
        <bgColor indexed="64"/>
      </patternFill>
    </fill>
    <fill>
      <patternFill patternType="solid">
        <fgColor rgb="FFFF5C5C"/>
        <bgColor indexed="64"/>
      </patternFill>
    </fill>
    <fill>
      <patternFill patternType="solid">
        <fgColor rgb="FFFFBD4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4" fillId="0" borderId="1" xfId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/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tesserati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CAAT!$C$3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CAAT!$B$4:$B$10</c:f>
              <c:strCache>
                <c:ptCount val="7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</c:strCache>
            </c:strRef>
          </c:cat>
          <c:val>
            <c:numRef>
              <c:f>CAAT!$C$4:$C$10</c:f>
              <c:numCache>
                <c:formatCode>General</c:formatCode>
                <c:ptCount val="7"/>
                <c:pt idx="0">
                  <c:v>125</c:v>
                </c:pt>
                <c:pt idx="1">
                  <c:v>228</c:v>
                </c:pt>
                <c:pt idx="2">
                  <c:v>443</c:v>
                </c:pt>
                <c:pt idx="3">
                  <c:v>441</c:v>
                </c:pt>
                <c:pt idx="4">
                  <c:v>461</c:v>
                </c:pt>
                <c:pt idx="5">
                  <c:v>462</c:v>
                </c:pt>
                <c:pt idx="6">
                  <c:v>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D3-4747-86BA-4140C2B45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1552008"/>
        <c:axId val="501548728"/>
      </c:lineChart>
      <c:catAx>
        <c:axId val="501552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01548728"/>
        <c:crosses val="autoZero"/>
        <c:auto val="1"/>
        <c:lblAlgn val="ctr"/>
        <c:lblOffset val="100"/>
        <c:noMultiLvlLbl val="0"/>
      </c:catAx>
      <c:valAx>
        <c:axId val="5015487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01552008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(554) in base alle attività seguite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DTCG!$C$3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DTCG!$B$4:$B$7</c:f>
              <c:strCache>
                <c:ptCount val="4"/>
                <c:pt idx="0">
                  <c:v>sia a corsi che a gite</c:v>
                </c:pt>
                <c:pt idx="1">
                  <c:v>solo a corsi</c:v>
                </c:pt>
                <c:pt idx="2">
                  <c:v>solo a gite</c:v>
                </c:pt>
                <c:pt idx="3">
                  <c:v>né a corsi, né a gite</c:v>
                </c:pt>
              </c:strCache>
            </c:strRef>
          </c:cat>
          <c:val>
            <c:numRef>
              <c:f>DTCG!$C$4:$C$7</c:f>
              <c:numCache>
                <c:formatCode>General</c:formatCode>
                <c:ptCount val="4"/>
                <c:pt idx="0">
                  <c:v>44</c:v>
                </c:pt>
                <c:pt idx="1">
                  <c:v>382</c:v>
                </c:pt>
                <c:pt idx="2">
                  <c:v>41</c:v>
                </c:pt>
                <c:pt idx="3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71-4F90-91D8-A7274C80F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(554) in base alle attività seguite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DTCG!$C$3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DTCG!$B$4:$B$7</c:f>
              <c:strCache>
                <c:ptCount val="4"/>
                <c:pt idx="0">
                  <c:v>sia a corsi che a gite</c:v>
                </c:pt>
                <c:pt idx="1">
                  <c:v>solo a corsi</c:v>
                </c:pt>
                <c:pt idx="2">
                  <c:v>solo a gite</c:v>
                </c:pt>
                <c:pt idx="3">
                  <c:v>né a corsi, né a gite</c:v>
                </c:pt>
              </c:strCache>
            </c:strRef>
          </c:cat>
          <c:val>
            <c:numRef>
              <c:f>DTCG!$C$4:$C$7</c:f>
              <c:numCache>
                <c:formatCode>General</c:formatCode>
                <c:ptCount val="4"/>
                <c:pt idx="0">
                  <c:v>44</c:v>
                </c:pt>
                <c:pt idx="1">
                  <c:v>382</c:v>
                </c:pt>
                <c:pt idx="2">
                  <c:v>41</c:v>
                </c:pt>
                <c:pt idx="3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13-4055-961A-B724E9B03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(770)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RCAT!$C$3</c:f>
              <c:strCache>
                <c:ptCount val="1"/>
                <c:pt idx="0">
                  <c:v>Nr. Partecipanti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RCAT!$B$4:$B$8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RCAT!$C$4:$C$8</c:f>
              <c:numCache>
                <c:formatCode>General</c:formatCode>
                <c:ptCount val="5"/>
                <c:pt idx="0">
                  <c:v>376</c:v>
                </c:pt>
                <c:pt idx="1">
                  <c:v>111</c:v>
                </c:pt>
                <c:pt idx="2">
                  <c:v>89</c:v>
                </c:pt>
                <c:pt idx="3">
                  <c:v>51</c:v>
                </c:pt>
                <c:pt idx="4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67-415C-B9B4-D240BF6AB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(770)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RCAT!$C$3</c:f>
              <c:strCache>
                <c:ptCount val="1"/>
                <c:pt idx="0">
                  <c:v>Nr. Partecipanti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RCAT!$B$4:$B$8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RCAT!$C$4:$C$8</c:f>
              <c:numCache>
                <c:formatCode>General</c:formatCode>
                <c:ptCount val="5"/>
                <c:pt idx="0">
                  <c:v>376</c:v>
                </c:pt>
                <c:pt idx="1">
                  <c:v>111</c:v>
                </c:pt>
                <c:pt idx="2">
                  <c:v>89</c:v>
                </c:pt>
                <c:pt idx="3">
                  <c:v>51</c:v>
                </c:pt>
                <c:pt idx="4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B5-4DA8-BAF6-F1D6F2AD3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delle ore erogate (582)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RCAT!$C$26</c:f>
              <c:strCache>
                <c:ptCount val="1"/>
                <c:pt idx="0">
                  <c:v>Nr. Ore Erogate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RCAT!$B$27:$B$31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RCAT!$C$27:$C$31</c:f>
              <c:numCache>
                <c:formatCode>General</c:formatCode>
                <c:ptCount val="5"/>
                <c:pt idx="0">
                  <c:v>324</c:v>
                </c:pt>
                <c:pt idx="1">
                  <c:v>36</c:v>
                </c:pt>
                <c:pt idx="2">
                  <c:v>63</c:v>
                </c:pt>
                <c:pt idx="3">
                  <c:v>27</c:v>
                </c:pt>
                <c:pt idx="4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6F-4373-9C06-7A3659742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delle ore erogate (582)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RCAT!$C$26</c:f>
              <c:strCache>
                <c:ptCount val="1"/>
                <c:pt idx="0">
                  <c:v>Nr. Ore Erogate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RCAT!$B$27:$B$31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RCAT!$C$27:$C$31</c:f>
              <c:numCache>
                <c:formatCode>General</c:formatCode>
                <c:ptCount val="5"/>
                <c:pt idx="0">
                  <c:v>324</c:v>
                </c:pt>
                <c:pt idx="1">
                  <c:v>36</c:v>
                </c:pt>
                <c:pt idx="2">
                  <c:v>63</c:v>
                </c:pt>
                <c:pt idx="3">
                  <c:v>27</c:v>
                </c:pt>
                <c:pt idx="4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D2-4A45-A825-FEC466373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delle ore usufruite (7732.5)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RCAT!$C$49</c:f>
              <c:strCache>
                <c:ptCount val="1"/>
                <c:pt idx="0">
                  <c:v>Nr. Ore Usufruite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RCAT!$B$50:$B$54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RCAT!$C$50:$C$54</c:f>
              <c:numCache>
                <c:formatCode>General</c:formatCode>
                <c:ptCount val="5"/>
                <c:pt idx="0">
                  <c:v>3954</c:v>
                </c:pt>
                <c:pt idx="1">
                  <c:v>943.5</c:v>
                </c:pt>
                <c:pt idx="2">
                  <c:v>948</c:v>
                </c:pt>
                <c:pt idx="3">
                  <c:v>462</c:v>
                </c:pt>
                <c:pt idx="4">
                  <c:v>1425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E7-4865-913C-BDA831542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delle ore usufruite (7732.5)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RCAT!$C$49</c:f>
              <c:strCache>
                <c:ptCount val="1"/>
                <c:pt idx="0">
                  <c:v>Nr. Ore Usufruite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RCAT!$B$50:$B$54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RCAT!$C$50:$C$54</c:f>
              <c:numCache>
                <c:formatCode>General</c:formatCode>
                <c:ptCount val="5"/>
                <c:pt idx="0">
                  <c:v>3954</c:v>
                </c:pt>
                <c:pt idx="1">
                  <c:v>943.5</c:v>
                </c:pt>
                <c:pt idx="2">
                  <c:v>948</c:v>
                </c:pt>
                <c:pt idx="3">
                  <c:v>462</c:v>
                </c:pt>
                <c:pt idx="4">
                  <c:v>1425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4D-4E9A-85C9-9E9DB5F26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corsi (57)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RCAT!$C$72</c:f>
              <c:strCache>
                <c:ptCount val="1"/>
                <c:pt idx="0">
                  <c:v>Nr. Corsi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RCAT!$B$73:$B$77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RCAT!$C$73:$C$77</c:f>
              <c:numCache>
                <c:formatCode>General</c:formatCode>
                <c:ptCount val="5"/>
                <c:pt idx="0">
                  <c:v>31</c:v>
                </c:pt>
                <c:pt idx="1">
                  <c:v>4</c:v>
                </c:pt>
                <c:pt idx="2">
                  <c:v>6</c:v>
                </c:pt>
                <c:pt idx="3">
                  <c:v>3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A8-4129-8F98-ACFE5BF86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corsi (57)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RCAT!$C$72</c:f>
              <c:strCache>
                <c:ptCount val="1"/>
                <c:pt idx="0">
                  <c:v>Nr. Corsi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RCAT!$B$73:$B$77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RCAT!$C$73:$C$77</c:f>
              <c:numCache>
                <c:formatCode>General</c:formatCode>
                <c:ptCount val="5"/>
                <c:pt idx="0">
                  <c:v>31</c:v>
                </c:pt>
                <c:pt idx="1">
                  <c:v>4</c:v>
                </c:pt>
                <c:pt idx="2">
                  <c:v>6</c:v>
                </c:pt>
                <c:pt idx="3">
                  <c:v>3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D2-49BB-9B79-0AD997FCC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corsi attivati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CAAC!$C$3</c:f>
              <c:strCache>
                <c:ptCount val="1"/>
                <c:pt idx="0">
                  <c:v>Nr. Corsi Attivati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CAAC!$B$4:$B$10</c:f>
              <c:strCache>
                <c:ptCount val="7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</c:strCache>
            </c:strRef>
          </c:cat>
          <c:val>
            <c:numRef>
              <c:f>CAAC!$C$4:$C$10</c:f>
              <c:numCache>
                <c:formatCode>General</c:formatCode>
                <c:ptCount val="7"/>
                <c:pt idx="0">
                  <c:v>30</c:v>
                </c:pt>
                <c:pt idx="1">
                  <c:v>31</c:v>
                </c:pt>
                <c:pt idx="2">
                  <c:v>46</c:v>
                </c:pt>
                <c:pt idx="3">
                  <c:v>51</c:v>
                </c:pt>
                <c:pt idx="4">
                  <c:v>61</c:v>
                </c:pt>
                <c:pt idx="5">
                  <c:v>63</c:v>
                </c:pt>
                <c:pt idx="6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51-4177-8766-7CE6652EA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5204832"/>
        <c:axId val="505197616"/>
      </c:lineChart>
      <c:catAx>
        <c:axId val="50520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05197616"/>
        <c:crosses val="autoZero"/>
        <c:auto val="1"/>
        <c:lblAlgn val="ctr"/>
        <c:lblOffset val="100"/>
        <c:noMultiLvlLbl val="0"/>
      </c:catAx>
      <c:valAx>
        <c:axId val="50519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05204832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Media dei partecipanti ai corsi per area tematica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RCAT!$C$95</c:f>
              <c:strCache>
                <c:ptCount val="1"/>
                <c:pt idx="0">
                  <c:v>Media dei partecipanti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RCAT!$B$96:$B$100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RCAT!$C$96:$C$100</c:f>
              <c:numCache>
                <c:formatCode>0.0</c:formatCode>
                <c:ptCount val="5"/>
                <c:pt idx="0">
                  <c:v>12.129032135009766</c:v>
                </c:pt>
                <c:pt idx="1">
                  <c:v>27.75</c:v>
                </c:pt>
                <c:pt idx="2">
                  <c:v>14.833333015441895</c:v>
                </c:pt>
                <c:pt idx="3">
                  <c:v>17</c:v>
                </c:pt>
                <c:pt idx="4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C0-4752-B10F-2D2D74281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420648"/>
        <c:axId val="512418352"/>
      </c:lineChart>
      <c:catAx>
        <c:axId val="512420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12418352"/>
        <c:crosses val="autoZero"/>
        <c:auto val="1"/>
        <c:lblAlgn val="ctr"/>
        <c:lblOffset val="100"/>
        <c:noMultiLvlLbl val="0"/>
      </c:catAx>
      <c:valAx>
        <c:axId val="51241835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12420648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tesserati (554)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DA!$C$4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DA!$B$5:$B$12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DA!$C$5:$C$12</c:f>
              <c:numCache>
                <c:formatCode>General</c:formatCode>
                <c:ptCount val="8"/>
                <c:pt idx="0">
                  <c:v>4</c:v>
                </c:pt>
                <c:pt idx="1">
                  <c:v>25</c:v>
                </c:pt>
                <c:pt idx="2">
                  <c:v>25</c:v>
                </c:pt>
                <c:pt idx="3">
                  <c:v>68</c:v>
                </c:pt>
                <c:pt idx="4">
                  <c:v>107</c:v>
                </c:pt>
                <c:pt idx="5">
                  <c:v>242</c:v>
                </c:pt>
                <c:pt idx="6">
                  <c:v>72</c:v>
                </c:pt>
                <c:pt idx="7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F5-46A1-A142-D27E82FB7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881912"/>
        <c:axId val="512883224"/>
      </c:lineChart>
      <c:catAx>
        <c:axId val="512881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12883224"/>
        <c:crosses val="autoZero"/>
        <c:auto val="1"/>
        <c:lblAlgn val="ctr"/>
        <c:lblOffset val="100"/>
        <c:noMultiLvlLbl val="0"/>
      </c:catAx>
      <c:valAx>
        <c:axId val="5128832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12881912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tesserati (554)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DA!$C$4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DA!$B$5:$B$12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DA!$C$5:$C$12</c:f>
              <c:numCache>
                <c:formatCode>General</c:formatCode>
                <c:ptCount val="8"/>
                <c:pt idx="0">
                  <c:v>4</c:v>
                </c:pt>
                <c:pt idx="1">
                  <c:v>25</c:v>
                </c:pt>
                <c:pt idx="2">
                  <c:v>25</c:v>
                </c:pt>
                <c:pt idx="3">
                  <c:v>68</c:v>
                </c:pt>
                <c:pt idx="4">
                  <c:v>107</c:v>
                </c:pt>
                <c:pt idx="5">
                  <c:v>242</c:v>
                </c:pt>
                <c:pt idx="6">
                  <c:v>72</c:v>
                </c:pt>
                <c:pt idx="7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94-482C-8032-646A6720C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partecipanti ad almeno un corso (426)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DA!$C$16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DA!$B$17:$B$24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DA!$C$17:$C$24</c:f>
              <c:numCache>
                <c:formatCode>General</c:formatCode>
                <c:ptCount val="8"/>
                <c:pt idx="0">
                  <c:v>3</c:v>
                </c:pt>
                <c:pt idx="1">
                  <c:v>23</c:v>
                </c:pt>
                <c:pt idx="2">
                  <c:v>19</c:v>
                </c:pt>
                <c:pt idx="3">
                  <c:v>53</c:v>
                </c:pt>
                <c:pt idx="4">
                  <c:v>90</c:v>
                </c:pt>
                <c:pt idx="5">
                  <c:v>192</c:v>
                </c:pt>
                <c:pt idx="6">
                  <c:v>41</c:v>
                </c:pt>
                <c:pt idx="7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62-4712-B489-AE8BF233E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3755680"/>
        <c:axId val="513756992"/>
      </c:lineChart>
      <c:catAx>
        <c:axId val="51375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13756992"/>
        <c:crosses val="autoZero"/>
        <c:auto val="1"/>
        <c:lblAlgn val="ctr"/>
        <c:lblOffset val="100"/>
        <c:noMultiLvlLbl val="0"/>
      </c:catAx>
      <c:valAx>
        <c:axId val="5137569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13755680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partecipanti ad almeno un corso (426)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DA!$C$16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DA!$B$17:$B$24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DA!$C$17:$C$24</c:f>
              <c:numCache>
                <c:formatCode>General</c:formatCode>
                <c:ptCount val="8"/>
                <c:pt idx="0">
                  <c:v>3</c:v>
                </c:pt>
                <c:pt idx="1">
                  <c:v>23</c:v>
                </c:pt>
                <c:pt idx="2">
                  <c:v>19</c:v>
                </c:pt>
                <c:pt idx="3">
                  <c:v>53</c:v>
                </c:pt>
                <c:pt idx="4">
                  <c:v>90</c:v>
                </c:pt>
                <c:pt idx="5">
                  <c:v>192</c:v>
                </c:pt>
                <c:pt idx="6">
                  <c:v>41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6C-4DBE-A12B-9DFC47112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partecipanti ad almeno una gita (85)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DA!$C$28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DA!$B$29:$B$36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DA!$C$29:$C$36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10</c:v>
                </c:pt>
                <c:pt idx="5">
                  <c:v>52</c:v>
                </c:pt>
                <c:pt idx="6">
                  <c:v>19</c:v>
                </c:pt>
                <c:pt idx="7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FD-4F54-8EA6-645257A1A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3773720"/>
        <c:axId val="513769128"/>
      </c:lineChart>
      <c:catAx>
        <c:axId val="513773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13769128"/>
        <c:crosses val="autoZero"/>
        <c:auto val="1"/>
        <c:lblAlgn val="ctr"/>
        <c:lblOffset val="100"/>
        <c:noMultiLvlLbl val="0"/>
      </c:catAx>
      <c:valAx>
        <c:axId val="5137691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13773720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partecipanti ad almeno una gita (85)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DA!$C$28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DA!$B$29:$B$36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DA!$C$29:$C$36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10</c:v>
                </c:pt>
                <c:pt idx="5">
                  <c:v>52</c:v>
                </c:pt>
                <c:pt idx="6">
                  <c:v>19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4F-49F5-80AC-BBAE1720E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dei tesserati (554) su tutti gli anni accademici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FEA!$B$4:$B$5</c:f>
              <c:strCache>
                <c:ptCount val="2"/>
                <c:pt idx="0">
                  <c:v>Tesserati sia nell'anno in corso che in un anno precedente (tesserati "affezionati")</c:v>
                </c:pt>
                <c:pt idx="1">
                  <c:v>Tesserati nell'anno in corso ma non in quelli precedenti (tesserati "nuovi")</c:v>
                </c:pt>
              </c:strCache>
            </c:strRef>
          </c:cat>
          <c:val>
            <c:numRef>
              <c:f>FEA!$C$4:$C$5</c:f>
              <c:numCache>
                <c:formatCode>General</c:formatCode>
                <c:ptCount val="2"/>
                <c:pt idx="0">
                  <c:v>334</c:v>
                </c:pt>
                <c:pt idx="1">
                  <c:v>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72-4B9A-9CC8-4698778FD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percentuale dei tesserati (554) su tutti gli anni accademici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FEA!$B$4:$B$5</c:f>
              <c:strCache>
                <c:ptCount val="2"/>
                <c:pt idx="0">
                  <c:v>Tesserati sia nell'anno in corso che in un anno precedente (tesserati "affezionati")</c:v>
                </c:pt>
                <c:pt idx="1">
                  <c:v>Tesserati nell'anno in corso ma non in quelli precedenti (tesserati "nuovi")</c:v>
                </c:pt>
              </c:strCache>
            </c:strRef>
          </c:cat>
          <c:val>
            <c:numRef>
              <c:f>FEA!$C$4:$C$5</c:f>
              <c:numCache>
                <c:formatCode>General</c:formatCode>
                <c:ptCount val="2"/>
                <c:pt idx="0">
                  <c:v>334</c:v>
                </c:pt>
                <c:pt idx="1">
                  <c:v>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D3-41D9-A7A5-A7E8508FA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sull'ultimo biennio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FEA!$C$8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FEA!$B$9:$B$11</c:f>
              <c:strCache>
                <c:ptCount val="3"/>
                <c:pt idx="0">
                  <c:v>Tesserati sia nell'anno in corso che in quello precedente</c:v>
                </c:pt>
                <c:pt idx="1">
                  <c:v>Tesserati nell'anno in corso ma non in quello precedente</c:v>
                </c:pt>
                <c:pt idx="2">
                  <c:v>Tesserati nell'anno precedente ma non in quello in corso</c:v>
                </c:pt>
              </c:strCache>
            </c:strRef>
          </c:cat>
          <c:val>
            <c:numRef>
              <c:f>FEA!$C$9:$C$11</c:f>
              <c:numCache>
                <c:formatCode>General</c:formatCode>
                <c:ptCount val="3"/>
                <c:pt idx="0">
                  <c:v>293</c:v>
                </c:pt>
                <c:pt idx="1">
                  <c:v>261</c:v>
                </c:pt>
                <c:pt idx="2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41-4622-B78D-1811C2E77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gite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CAAG!$C$3</c:f>
              <c:strCache>
                <c:ptCount val="1"/>
                <c:pt idx="0">
                  <c:v>Nr. Gite Svolte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CAAG!$B$4:$B$10</c:f>
              <c:strCache>
                <c:ptCount val="7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</c:strCache>
            </c:strRef>
          </c:cat>
          <c:val>
            <c:numRef>
              <c:f>CAAG!$C$4:$C$10</c:f>
              <c:numCache>
                <c:formatCode>General</c:formatCode>
                <c:ptCount val="7"/>
                <c:pt idx="0">
                  <c:v>1</c:v>
                </c:pt>
                <c:pt idx="1">
                  <c:v>5</c:v>
                </c:pt>
                <c:pt idx="2">
                  <c:v>6</c:v>
                </c:pt>
                <c:pt idx="3">
                  <c:v>6</c:v>
                </c:pt>
                <c:pt idx="4">
                  <c:v>7</c:v>
                </c:pt>
                <c:pt idx="5">
                  <c:v>5</c:v>
                </c:pt>
                <c:pt idx="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8-4E3B-BDB7-E3054B210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5205488"/>
        <c:axId val="505203520"/>
      </c:lineChart>
      <c:catAx>
        <c:axId val="505205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05203520"/>
        <c:crosses val="autoZero"/>
        <c:auto val="1"/>
        <c:lblAlgn val="ctr"/>
        <c:lblOffset val="100"/>
        <c:noMultiLvlLbl val="0"/>
      </c:catAx>
      <c:valAx>
        <c:axId val="5052035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05205488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percentuale sull'ultimo biennio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FEA!$C$8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FEA!$B$9:$B$11</c:f>
              <c:strCache>
                <c:ptCount val="3"/>
                <c:pt idx="0">
                  <c:v>Tesserati sia nell'anno in corso che in quello precedente</c:v>
                </c:pt>
                <c:pt idx="1">
                  <c:v>Tesserati nell'anno in corso ma non in quello precedente</c:v>
                </c:pt>
                <c:pt idx="2">
                  <c:v>Tesserati nell'anno precedente ma non in quello in corso</c:v>
                </c:pt>
              </c:strCache>
            </c:strRef>
          </c:cat>
          <c:val>
            <c:numRef>
              <c:f>FEA!$C$9:$C$11</c:f>
              <c:numCache>
                <c:formatCode>General</c:formatCode>
                <c:ptCount val="3"/>
                <c:pt idx="0">
                  <c:v>293</c:v>
                </c:pt>
                <c:pt idx="1">
                  <c:v>261</c:v>
                </c:pt>
                <c:pt idx="2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45-46E6-ACCF-FD647F444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(complessivamente 1367) per nr. di anni di tesseramento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DTNA!$C$3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DTNA!$B$4:$B$10</c:f>
              <c:strCache>
                <c:ptCount val="7"/>
                <c:pt idx="0">
                  <c:v>1 anno</c:v>
                </c:pt>
                <c:pt idx="1">
                  <c:v>2 anni</c:v>
                </c:pt>
                <c:pt idx="2">
                  <c:v>3 anni</c:v>
                </c:pt>
                <c:pt idx="3">
                  <c:v>4 anni</c:v>
                </c:pt>
                <c:pt idx="4">
                  <c:v>5 anni</c:v>
                </c:pt>
                <c:pt idx="5">
                  <c:v>6 anni</c:v>
                </c:pt>
                <c:pt idx="6">
                  <c:v>7 anni</c:v>
                </c:pt>
              </c:strCache>
            </c:strRef>
          </c:cat>
          <c:val>
            <c:numRef>
              <c:f>DTNA!$C$4:$C$10</c:f>
              <c:numCache>
                <c:formatCode>General</c:formatCode>
                <c:ptCount val="7"/>
                <c:pt idx="0">
                  <c:v>782</c:v>
                </c:pt>
                <c:pt idx="1">
                  <c:v>255</c:v>
                </c:pt>
                <c:pt idx="2">
                  <c:v>127</c:v>
                </c:pt>
                <c:pt idx="3">
                  <c:v>68</c:v>
                </c:pt>
                <c:pt idx="4">
                  <c:v>71</c:v>
                </c:pt>
                <c:pt idx="5">
                  <c:v>34</c:v>
                </c:pt>
                <c:pt idx="6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F8-4093-A75E-F72540F98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(complessivamente 1367) per nr. di anni di tesseramento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DTNA!$C$3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DTNA!$B$4:$B$10</c:f>
              <c:strCache>
                <c:ptCount val="7"/>
                <c:pt idx="0">
                  <c:v>1 anno</c:v>
                </c:pt>
                <c:pt idx="1">
                  <c:v>2 anni</c:v>
                </c:pt>
                <c:pt idx="2">
                  <c:v>3 anni</c:v>
                </c:pt>
                <c:pt idx="3">
                  <c:v>4 anni</c:v>
                </c:pt>
                <c:pt idx="4">
                  <c:v>5 anni</c:v>
                </c:pt>
                <c:pt idx="5">
                  <c:v>6 anni</c:v>
                </c:pt>
                <c:pt idx="6">
                  <c:v>7 anni</c:v>
                </c:pt>
              </c:strCache>
            </c:strRef>
          </c:cat>
          <c:val>
            <c:numRef>
              <c:f>DTNA!$C$4:$C$10</c:f>
              <c:numCache>
                <c:formatCode>General</c:formatCode>
                <c:ptCount val="7"/>
                <c:pt idx="0">
                  <c:v>782</c:v>
                </c:pt>
                <c:pt idx="1">
                  <c:v>255</c:v>
                </c:pt>
                <c:pt idx="2">
                  <c:v>127</c:v>
                </c:pt>
                <c:pt idx="3">
                  <c:v>68</c:v>
                </c:pt>
                <c:pt idx="4">
                  <c:v>71</c:v>
                </c:pt>
                <c:pt idx="5">
                  <c:v>34</c:v>
                </c:pt>
                <c:pt idx="6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58-4141-B3BF-9DAA2666F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(554) per nr. di corsi frequentati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DPNC!$C$3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DPNC!$B$4:$B$13</c:f>
              <c:strCache>
                <c:ptCount val="10"/>
                <c:pt idx="0">
                  <c:v>0 corsi</c:v>
                </c:pt>
                <c:pt idx="1">
                  <c:v>1 corso</c:v>
                </c:pt>
                <c:pt idx="2">
                  <c:v>2 corsi</c:v>
                </c:pt>
                <c:pt idx="3">
                  <c:v>3 corsi</c:v>
                </c:pt>
                <c:pt idx="4">
                  <c:v>4 corsi</c:v>
                </c:pt>
                <c:pt idx="5">
                  <c:v>5 corsi</c:v>
                </c:pt>
                <c:pt idx="6">
                  <c:v>6 corsi</c:v>
                </c:pt>
                <c:pt idx="7">
                  <c:v>7 corsi</c:v>
                </c:pt>
                <c:pt idx="8">
                  <c:v>8 corsi</c:v>
                </c:pt>
                <c:pt idx="9">
                  <c:v>9 corsi</c:v>
                </c:pt>
              </c:strCache>
            </c:strRef>
          </c:cat>
          <c:val>
            <c:numRef>
              <c:f>DPNC!$C$4:$C$13</c:f>
              <c:numCache>
                <c:formatCode>General</c:formatCode>
                <c:ptCount val="10"/>
                <c:pt idx="0">
                  <c:v>128</c:v>
                </c:pt>
                <c:pt idx="1">
                  <c:v>171</c:v>
                </c:pt>
                <c:pt idx="2">
                  <c:v>205</c:v>
                </c:pt>
                <c:pt idx="3">
                  <c:v>26</c:v>
                </c:pt>
                <c:pt idx="4">
                  <c:v>17</c:v>
                </c:pt>
                <c:pt idx="5">
                  <c:v>3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9F-4D55-AC18-32C78D453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(554) per nr. di corsi frequentati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DPNC!$C$3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DPNC!$B$4:$B$13</c:f>
              <c:strCache>
                <c:ptCount val="10"/>
                <c:pt idx="0">
                  <c:v>0 corsi</c:v>
                </c:pt>
                <c:pt idx="1">
                  <c:v>1 corso</c:v>
                </c:pt>
                <c:pt idx="2">
                  <c:v>2 corsi</c:v>
                </c:pt>
                <c:pt idx="3">
                  <c:v>3 corsi</c:v>
                </c:pt>
                <c:pt idx="4">
                  <c:v>4 corsi</c:v>
                </c:pt>
                <c:pt idx="5">
                  <c:v>5 corsi</c:v>
                </c:pt>
                <c:pt idx="6">
                  <c:v>6 corsi</c:v>
                </c:pt>
                <c:pt idx="7">
                  <c:v>7 corsi</c:v>
                </c:pt>
                <c:pt idx="8">
                  <c:v>8 corsi</c:v>
                </c:pt>
                <c:pt idx="9">
                  <c:v>9 corsi</c:v>
                </c:pt>
              </c:strCache>
            </c:strRef>
          </c:cat>
          <c:val>
            <c:numRef>
              <c:f>DPNC!$C$4:$C$13</c:f>
              <c:numCache>
                <c:formatCode>General</c:formatCode>
                <c:ptCount val="10"/>
                <c:pt idx="0">
                  <c:v>128</c:v>
                </c:pt>
                <c:pt idx="1">
                  <c:v>171</c:v>
                </c:pt>
                <c:pt idx="2">
                  <c:v>205</c:v>
                </c:pt>
                <c:pt idx="3">
                  <c:v>26</c:v>
                </c:pt>
                <c:pt idx="4">
                  <c:v>17</c:v>
                </c:pt>
                <c:pt idx="5">
                  <c:v>3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4E-4FB1-B5BD-2DD115D7C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(554) per nr. di gite alle quali hanno partecipato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DPNG!$B$4:$B$7</c:f>
              <c:strCache>
                <c:ptCount val="4"/>
                <c:pt idx="0">
                  <c:v>0 gite</c:v>
                </c:pt>
                <c:pt idx="1">
                  <c:v>1 gita</c:v>
                </c:pt>
                <c:pt idx="2">
                  <c:v>2 gite</c:v>
                </c:pt>
                <c:pt idx="3">
                  <c:v>3 gite</c:v>
                </c:pt>
              </c:strCache>
            </c:strRef>
          </c:cat>
          <c:val>
            <c:numRef>
              <c:f>DPNG!$C$4:$C$7</c:f>
              <c:numCache>
                <c:formatCode>General</c:formatCode>
                <c:ptCount val="4"/>
                <c:pt idx="0">
                  <c:v>469</c:v>
                </c:pt>
                <c:pt idx="1">
                  <c:v>55</c:v>
                </c:pt>
                <c:pt idx="2">
                  <c:v>27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E-4C3E-BF54-5AE96BC98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(554) per nr. di gite alle quali hanno partecipato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DPNG!$B$4:$B$7</c:f>
              <c:strCache>
                <c:ptCount val="4"/>
                <c:pt idx="0">
                  <c:v>0 gite</c:v>
                </c:pt>
                <c:pt idx="1">
                  <c:v>1 gita</c:v>
                </c:pt>
                <c:pt idx="2">
                  <c:v>2 gite</c:v>
                </c:pt>
                <c:pt idx="3">
                  <c:v>3 gite</c:v>
                </c:pt>
              </c:strCache>
            </c:strRef>
          </c:cat>
          <c:val>
            <c:numRef>
              <c:f>DPNG!$C$4:$C$7</c:f>
              <c:numCache>
                <c:formatCode>General</c:formatCode>
                <c:ptCount val="4"/>
                <c:pt idx="0">
                  <c:v>469</c:v>
                </c:pt>
                <c:pt idx="1">
                  <c:v>55</c:v>
                </c:pt>
                <c:pt idx="2">
                  <c:v>27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A9-4020-99A4-E5F14B987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(554) per Comune di residenza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DGT!$C$3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DGT!$B$4:$B$30</c:f>
              <c:strCache>
                <c:ptCount val="27"/>
                <c:pt idx="0">
                  <c:v>BELLARIA-IGEA MARINA (RN)</c:v>
                </c:pt>
                <c:pt idx="1">
                  <c:v>BOLOGNA (BO)</c:v>
                </c:pt>
                <c:pt idx="2">
                  <c:v>BOMPORTO (MO)</c:v>
                </c:pt>
                <c:pt idx="3">
                  <c:v>CARPI (MO)</c:v>
                </c:pt>
                <c:pt idx="4">
                  <c:v>CASALGRANDE (RE)</c:v>
                </c:pt>
                <c:pt idx="5">
                  <c:v>CASTELLARANO (RE)</c:v>
                </c:pt>
                <c:pt idx="6">
                  <c:v>CASTELNUOVO RANGONE (MO)</c:v>
                </c:pt>
                <c:pt idx="7">
                  <c:v>CASTELVETRO DI MODENA (MO)</c:v>
                </c:pt>
                <c:pt idx="8">
                  <c:v>CAVRIAGO (RE)</c:v>
                </c:pt>
                <c:pt idx="9">
                  <c:v>FIORANO MODENESE (MO)</c:v>
                </c:pt>
                <c:pt idx="10">
                  <c:v>FIUMALBO (MO)</c:v>
                </c:pt>
                <c:pt idx="11">
                  <c:v>FORMIGINE (MO)</c:v>
                </c:pt>
                <c:pt idx="12">
                  <c:v>GUIGLIA (MO)</c:v>
                </c:pt>
                <c:pt idx="13">
                  <c:v>MARANELLO (MO)</c:v>
                </c:pt>
                <c:pt idx="14">
                  <c:v>MIRANDOLA (MO)</c:v>
                </c:pt>
                <c:pt idx="15">
                  <c:v>MODENA (MO)</c:v>
                </c:pt>
                <c:pt idx="16">
                  <c:v>MONTALE RANGONE (MO)</c:v>
                </c:pt>
                <c:pt idx="17">
                  <c:v>MONTEFIORINO (MO)</c:v>
                </c:pt>
                <c:pt idx="18">
                  <c:v>MONTESAMPIETRO (BO)</c:v>
                </c:pt>
                <c:pt idx="19">
                  <c:v>PRIGNANO SULLA SECCHIA (MO)</c:v>
                </c:pt>
                <c:pt idx="20">
                  <c:v>RAVARINO (MO)</c:v>
                </c:pt>
                <c:pt idx="21">
                  <c:v>SAN FELICE SUL PANARO (MO)</c:v>
                </c:pt>
                <c:pt idx="22">
                  <c:v>SASSUOLO (MO)</c:v>
                </c:pt>
                <c:pt idx="23">
                  <c:v>SCANDIANO (RE)</c:v>
                </c:pt>
                <c:pt idx="24">
                  <c:v>SERRAMAZZONI (MO)</c:v>
                </c:pt>
                <c:pt idx="25">
                  <c:v>SOLIERA (MO)</c:v>
                </c:pt>
                <c:pt idx="26">
                  <c:v>SPILAMBERTO (MO)</c:v>
                </c:pt>
              </c:strCache>
            </c:strRef>
          </c:cat>
          <c:val>
            <c:numRef>
              <c:f>DGT!$C$4:$C$30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9</c:v>
                </c:pt>
                <c:pt idx="6">
                  <c:v>24</c:v>
                </c:pt>
                <c:pt idx="7">
                  <c:v>2</c:v>
                </c:pt>
                <c:pt idx="8">
                  <c:v>1</c:v>
                </c:pt>
                <c:pt idx="9">
                  <c:v>32</c:v>
                </c:pt>
                <c:pt idx="10">
                  <c:v>1</c:v>
                </c:pt>
                <c:pt idx="11">
                  <c:v>285</c:v>
                </c:pt>
                <c:pt idx="12">
                  <c:v>1</c:v>
                </c:pt>
                <c:pt idx="13">
                  <c:v>28</c:v>
                </c:pt>
                <c:pt idx="14">
                  <c:v>2</c:v>
                </c:pt>
                <c:pt idx="15">
                  <c:v>95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3</c:v>
                </c:pt>
                <c:pt idx="20">
                  <c:v>1</c:v>
                </c:pt>
                <c:pt idx="21">
                  <c:v>1</c:v>
                </c:pt>
                <c:pt idx="22">
                  <c:v>45</c:v>
                </c:pt>
                <c:pt idx="23">
                  <c:v>1</c:v>
                </c:pt>
                <c:pt idx="24">
                  <c:v>8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CF-44A2-B9EA-77A1D8AFD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5682664"/>
        <c:axId val="565680696"/>
      </c:lineChart>
      <c:catAx>
        <c:axId val="565682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65680696"/>
        <c:crosses val="autoZero"/>
        <c:auto val="1"/>
        <c:lblAlgn val="ctr"/>
        <c:lblOffset val="100"/>
        <c:noMultiLvlLbl val="0"/>
      </c:catAx>
      <c:valAx>
        <c:axId val="5656806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65682664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(554) per Comune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DGT!$B$4:$B$30</c:f>
              <c:strCache>
                <c:ptCount val="27"/>
                <c:pt idx="0">
                  <c:v>BELLARIA-IGEA MARINA (RN)</c:v>
                </c:pt>
                <c:pt idx="1">
                  <c:v>BOLOGNA (BO)</c:v>
                </c:pt>
                <c:pt idx="2">
                  <c:v>BOMPORTO (MO)</c:v>
                </c:pt>
                <c:pt idx="3">
                  <c:v>CARPI (MO)</c:v>
                </c:pt>
                <c:pt idx="4">
                  <c:v>CASALGRANDE (RE)</c:v>
                </c:pt>
                <c:pt idx="5">
                  <c:v>CASTELLARANO (RE)</c:v>
                </c:pt>
                <c:pt idx="6">
                  <c:v>CASTELNUOVO RANGONE (MO)</c:v>
                </c:pt>
                <c:pt idx="7">
                  <c:v>CASTELVETRO DI MODENA (MO)</c:v>
                </c:pt>
                <c:pt idx="8">
                  <c:v>CAVRIAGO (RE)</c:v>
                </c:pt>
                <c:pt idx="9">
                  <c:v>FIORANO MODENESE (MO)</c:v>
                </c:pt>
                <c:pt idx="10">
                  <c:v>FIUMALBO (MO)</c:v>
                </c:pt>
                <c:pt idx="11">
                  <c:v>FORMIGINE (MO)</c:v>
                </c:pt>
                <c:pt idx="12">
                  <c:v>GUIGLIA (MO)</c:v>
                </c:pt>
                <c:pt idx="13">
                  <c:v>MARANELLO (MO)</c:v>
                </c:pt>
                <c:pt idx="14">
                  <c:v>MIRANDOLA (MO)</c:v>
                </c:pt>
                <c:pt idx="15">
                  <c:v>MODENA (MO)</c:v>
                </c:pt>
                <c:pt idx="16">
                  <c:v>MONTALE RANGONE (MO)</c:v>
                </c:pt>
                <c:pt idx="17">
                  <c:v>MONTEFIORINO (MO)</c:v>
                </c:pt>
                <c:pt idx="18">
                  <c:v>MONTESAMPIETRO (BO)</c:v>
                </c:pt>
                <c:pt idx="19">
                  <c:v>PRIGNANO SULLA SECCHIA (MO)</c:v>
                </c:pt>
                <c:pt idx="20">
                  <c:v>RAVARINO (MO)</c:v>
                </c:pt>
                <c:pt idx="21">
                  <c:v>SAN FELICE SUL PANARO (MO)</c:v>
                </c:pt>
                <c:pt idx="22">
                  <c:v>SASSUOLO (MO)</c:v>
                </c:pt>
                <c:pt idx="23">
                  <c:v>SCANDIANO (RE)</c:v>
                </c:pt>
                <c:pt idx="24">
                  <c:v>SERRAMAZZONI (MO)</c:v>
                </c:pt>
                <c:pt idx="25">
                  <c:v>SOLIERA (MO)</c:v>
                </c:pt>
                <c:pt idx="26">
                  <c:v>SPILAMBERTO (MO)</c:v>
                </c:pt>
              </c:strCache>
            </c:strRef>
          </c:cat>
          <c:val>
            <c:numRef>
              <c:f>DGT!$C$4:$C$30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9</c:v>
                </c:pt>
                <c:pt idx="6">
                  <c:v>24</c:v>
                </c:pt>
                <c:pt idx="7">
                  <c:v>2</c:v>
                </c:pt>
                <c:pt idx="8">
                  <c:v>1</c:v>
                </c:pt>
                <c:pt idx="9">
                  <c:v>32</c:v>
                </c:pt>
                <c:pt idx="10">
                  <c:v>1</c:v>
                </c:pt>
                <c:pt idx="11">
                  <c:v>285</c:v>
                </c:pt>
                <c:pt idx="12">
                  <c:v>1</c:v>
                </c:pt>
                <c:pt idx="13">
                  <c:v>28</c:v>
                </c:pt>
                <c:pt idx="14">
                  <c:v>2</c:v>
                </c:pt>
                <c:pt idx="15">
                  <c:v>95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3</c:v>
                </c:pt>
                <c:pt idx="20">
                  <c:v>1</c:v>
                </c:pt>
                <c:pt idx="21">
                  <c:v>1</c:v>
                </c:pt>
                <c:pt idx="22">
                  <c:v>45</c:v>
                </c:pt>
                <c:pt idx="23">
                  <c:v>1</c:v>
                </c:pt>
                <c:pt idx="24">
                  <c:v>8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51-4F4B-B07B-874C504CD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(554)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6.9477690288713909E-2"/>
                  <c:y val="6.284514435695538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2B-4E6F-9847-EA0B6763FE28}"/>
                </c:ext>
              </c:extLst>
            </c:dLbl>
            <c:dLbl>
              <c:idx val="2"/>
              <c:layout>
                <c:manualLayout>
                  <c:x val="-7.5051443569553802E-2"/>
                  <c:y val="4.8876640419947505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2B-4E6F-9847-EA0B6763FE28}"/>
                </c:ext>
              </c:extLst>
            </c:dLbl>
            <c:dLbl>
              <c:idx val="3"/>
              <c:layout>
                <c:manualLayout>
                  <c:x val="-1.1175853018372704E-2"/>
                  <c:y val="-2.61700787401574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2B-4E6F-9847-EA0B6763FE2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DGT!$F$4:$F$7</c:f>
              <c:strCache>
                <c:ptCount val="4"/>
                <c:pt idx="0">
                  <c:v>BO</c:v>
                </c:pt>
                <c:pt idx="1">
                  <c:v>MO</c:v>
                </c:pt>
                <c:pt idx="2">
                  <c:v>RE</c:v>
                </c:pt>
                <c:pt idx="3">
                  <c:v>RN</c:v>
                </c:pt>
              </c:strCache>
            </c:strRef>
          </c:cat>
          <c:val>
            <c:numRef>
              <c:f>DGT!$G$4:$G$7</c:f>
              <c:numCache>
                <c:formatCode>General</c:formatCode>
                <c:ptCount val="4"/>
                <c:pt idx="0">
                  <c:v>3</c:v>
                </c:pt>
                <c:pt idx="1">
                  <c:v>536</c:v>
                </c:pt>
                <c:pt idx="2">
                  <c:v>14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1A-430E-A555-046E8C98B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iscrizioni ai corsi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CAAIC!$C$3</c:f>
              <c:strCache>
                <c:ptCount val="1"/>
                <c:pt idx="0">
                  <c:v>Nr. Iscrizioni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CAAIC!$B$4:$B$10</c:f>
              <c:strCache>
                <c:ptCount val="7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</c:strCache>
            </c:strRef>
          </c:cat>
          <c:val>
            <c:numRef>
              <c:f>CAAIC!$C$4:$C$10</c:f>
              <c:numCache>
                <c:formatCode>General</c:formatCode>
                <c:ptCount val="7"/>
                <c:pt idx="0">
                  <c:v>235</c:v>
                </c:pt>
                <c:pt idx="1">
                  <c:v>401</c:v>
                </c:pt>
                <c:pt idx="2">
                  <c:v>592</c:v>
                </c:pt>
                <c:pt idx="3">
                  <c:v>617</c:v>
                </c:pt>
                <c:pt idx="4">
                  <c:v>658</c:v>
                </c:pt>
                <c:pt idx="5">
                  <c:v>813</c:v>
                </c:pt>
                <c:pt idx="6">
                  <c:v>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80-4E66-AA14-4BE03E159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5210080"/>
        <c:axId val="505214344"/>
      </c:lineChart>
      <c:catAx>
        <c:axId val="50521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05214344"/>
        <c:crosses val="autoZero"/>
        <c:auto val="1"/>
        <c:lblAlgn val="ctr"/>
        <c:lblOffset val="100"/>
        <c:noMultiLvlLbl val="0"/>
      </c:catAx>
      <c:valAx>
        <c:axId val="5052143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05210080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(554)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0.10138083989501312"/>
                  <c:y val="-1.416115485564304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30-4813-8C52-18DC605412BE}"/>
                </c:ext>
              </c:extLst>
            </c:dLbl>
            <c:dLbl>
              <c:idx val="2"/>
              <c:layout>
                <c:manualLayout>
                  <c:x val="-6.726561679790026E-2"/>
                  <c:y val="-9.622834645669290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30-4813-8C52-18DC605412BE}"/>
                </c:ext>
              </c:extLst>
            </c:dLbl>
            <c:dLbl>
              <c:idx val="3"/>
              <c:layout>
                <c:manualLayout>
                  <c:x val="-6.5325459317585304E-3"/>
                  <c:y val="-2.495249343832020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30-4813-8C52-18DC605412B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DGT!$F$4:$F$7</c:f>
              <c:strCache>
                <c:ptCount val="4"/>
                <c:pt idx="0">
                  <c:v>BO</c:v>
                </c:pt>
                <c:pt idx="1">
                  <c:v>MO</c:v>
                </c:pt>
                <c:pt idx="2">
                  <c:v>RE</c:v>
                </c:pt>
                <c:pt idx="3">
                  <c:v>RN</c:v>
                </c:pt>
              </c:strCache>
            </c:strRef>
          </c:cat>
          <c:val>
            <c:numRef>
              <c:f>DGT!$G$4:$G$7</c:f>
              <c:numCache>
                <c:formatCode>General</c:formatCode>
                <c:ptCount val="4"/>
                <c:pt idx="0">
                  <c:v>3</c:v>
                </c:pt>
                <c:pt idx="1">
                  <c:v>536</c:v>
                </c:pt>
                <c:pt idx="2">
                  <c:v>14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C7-44EB-BE22-DFA3318C6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(554)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DGT!$K$4:$K$5</c:f>
              <c:numCache>
                <c:formatCode>General</c:formatCode>
                <c:ptCount val="2"/>
                <c:pt idx="0">
                  <c:v>285</c:v>
                </c:pt>
                <c:pt idx="1">
                  <c:v>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2C-4D5A-9191-515943004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(554)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DGT!$K$3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DGT!$K$4:$K$5</c:f>
              <c:numCache>
                <c:formatCode>General</c:formatCode>
                <c:ptCount val="2"/>
                <c:pt idx="0">
                  <c:v>285</c:v>
                </c:pt>
                <c:pt idx="1">
                  <c:v>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3F-4964-B6BC-6E9DF011C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(426) per Comune di residenza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DGC!$C$3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DGC!$B$4:$B$23</c:f>
              <c:strCache>
                <c:ptCount val="20"/>
                <c:pt idx="0">
                  <c:v>BELLARIA-IGEA MARINA (RN)</c:v>
                </c:pt>
                <c:pt idx="1">
                  <c:v>BOLOGNA (BO)</c:v>
                </c:pt>
                <c:pt idx="2">
                  <c:v>CARPI (MO)</c:v>
                </c:pt>
                <c:pt idx="3">
                  <c:v>CASALGRANDE (RE)</c:v>
                </c:pt>
                <c:pt idx="4">
                  <c:v>CASTELLARANO (RE)</c:v>
                </c:pt>
                <c:pt idx="5">
                  <c:v>CASTELNUOVO RANGONE (MO)</c:v>
                </c:pt>
                <c:pt idx="6">
                  <c:v>CASTELVETRO DI MODENA (MO)</c:v>
                </c:pt>
                <c:pt idx="7">
                  <c:v>FIORANO MODENESE (MO)</c:v>
                </c:pt>
                <c:pt idx="8">
                  <c:v>FORMIGINE (MO)</c:v>
                </c:pt>
                <c:pt idx="9">
                  <c:v>GUIGLIA (MO)</c:v>
                </c:pt>
                <c:pt idx="10">
                  <c:v>MARANELLO (MO)</c:v>
                </c:pt>
                <c:pt idx="11">
                  <c:v>MODENA (MO)</c:v>
                </c:pt>
                <c:pt idx="12">
                  <c:v>MONTEFIORINO (MO)</c:v>
                </c:pt>
                <c:pt idx="13">
                  <c:v>MONTESAMPIETRO (BO)</c:v>
                </c:pt>
                <c:pt idx="14">
                  <c:v>PRIGNANO SULLA SECCHIA (MO)</c:v>
                </c:pt>
                <c:pt idx="15">
                  <c:v>RAVARINO (MO)</c:v>
                </c:pt>
                <c:pt idx="16">
                  <c:v>SASSUOLO (MO)</c:v>
                </c:pt>
                <c:pt idx="17">
                  <c:v>SERRAMAZZONI (MO)</c:v>
                </c:pt>
                <c:pt idx="18">
                  <c:v>SOLIERA (MO)</c:v>
                </c:pt>
                <c:pt idx="19">
                  <c:v>SPILAMBERTO (MO)</c:v>
                </c:pt>
              </c:strCache>
            </c:strRef>
          </c:cat>
          <c:val>
            <c:numRef>
              <c:f>DGC!$C$4:$C$23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7</c:v>
                </c:pt>
                <c:pt idx="5">
                  <c:v>19</c:v>
                </c:pt>
                <c:pt idx="6">
                  <c:v>2</c:v>
                </c:pt>
                <c:pt idx="7">
                  <c:v>25</c:v>
                </c:pt>
                <c:pt idx="8">
                  <c:v>236</c:v>
                </c:pt>
                <c:pt idx="9">
                  <c:v>1</c:v>
                </c:pt>
                <c:pt idx="10">
                  <c:v>25</c:v>
                </c:pt>
                <c:pt idx="11">
                  <c:v>52</c:v>
                </c:pt>
                <c:pt idx="12">
                  <c:v>1</c:v>
                </c:pt>
                <c:pt idx="13">
                  <c:v>1</c:v>
                </c:pt>
                <c:pt idx="14">
                  <c:v>3</c:v>
                </c:pt>
                <c:pt idx="15">
                  <c:v>1</c:v>
                </c:pt>
                <c:pt idx="16">
                  <c:v>34</c:v>
                </c:pt>
                <c:pt idx="17">
                  <c:v>8</c:v>
                </c:pt>
                <c:pt idx="18">
                  <c:v>1</c:v>
                </c:pt>
                <c:pt idx="19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C32-4DB2-9728-7152DED94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8388048"/>
        <c:axId val="568392640"/>
      </c:lineChart>
      <c:catAx>
        <c:axId val="568388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68392640"/>
        <c:crosses val="autoZero"/>
        <c:auto val="1"/>
        <c:lblAlgn val="ctr"/>
        <c:lblOffset val="100"/>
        <c:noMultiLvlLbl val="0"/>
      </c:catAx>
      <c:valAx>
        <c:axId val="568392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68388048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(426) per Comune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DGC!$B$4:$B$23</c:f>
              <c:strCache>
                <c:ptCount val="20"/>
                <c:pt idx="0">
                  <c:v>BELLARIA-IGEA MARINA (RN)</c:v>
                </c:pt>
                <c:pt idx="1">
                  <c:v>BOLOGNA (BO)</c:v>
                </c:pt>
                <c:pt idx="2">
                  <c:v>CARPI (MO)</c:v>
                </c:pt>
                <c:pt idx="3">
                  <c:v>CASALGRANDE (RE)</c:v>
                </c:pt>
                <c:pt idx="4">
                  <c:v>CASTELLARANO (RE)</c:v>
                </c:pt>
                <c:pt idx="5">
                  <c:v>CASTELNUOVO RANGONE (MO)</c:v>
                </c:pt>
                <c:pt idx="6">
                  <c:v>CASTELVETRO DI MODENA (MO)</c:v>
                </c:pt>
                <c:pt idx="7">
                  <c:v>FIORANO MODENESE (MO)</c:v>
                </c:pt>
                <c:pt idx="8">
                  <c:v>FORMIGINE (MO)</c:v>
                </c:pt>
                <c:pt idx="9">
                  <c:v>GUIGLIA (MO)</c:v>
                </c:pt>
                <c:pt idx="10">
                  <c:v>MARANELLO (MO)</c:v>
                </c:pt>
                <c:pt idx="11">
                  <c:v>MODENA (MO)</c:v>
                </c:pt>
                <c:pt idx="12">
                  <c:v>MONTEFIORINO (MO)</c:v>
                </c:pt>
                <c:pt idx="13">
                  <c:v>MONTESAMPIETRO (BO)</c:v>
                </c:pt>
                <c:pt idx="14">
                  <c:v>PRIGNANO SULLA SECCHIA (MO)</c:v>
                </c:pt>
                <c:pt idx="15">
                  <c:v>RAVARINO (MO)</c:v>
                </c:pt>
                <c:pt idx="16">
                  <c:v>SASSUOLO (MO)</c:v>
                </c:pt>
                <c:pt idx="17">
                  <c:v>SERRAMAZZONI (MO)</c:v>
                </c:pt>
                <c:pt idx="18">
                  <c:v>SOLIERA (MO)</c:v>
                </c:pt>
                <c:pt idx="19">
                  <c:v>SPILAMBERTO (MO)</c:v>
                </c:pt>
              </c:strCache>
            </c:strRef>
          </c:cat>
          <c:val>
            <c:numRef>
              <c:f>DGC!$C$4:$C$23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7</c:v>
                </c:pt>
                <c:pt idx="5">
                  <c:v>19</c:v>
                </c:pt>
                <c:pt idx="6">
                  <c:v>2</c:v>
                </c:pt>
                <c:pt idx="7">
                  <c:v>25</c:v>
                </c:pt>
                <c:pt idx="8">
                  <c:v>236</c:v>
                </c:pt>
                <c:pt idx="9">
                  <c:v>1</c:v>
                </c:pt>
                <c:pt idx="10">
                  <c:v>25</c:v>
                </c:pt>
                <c:pt idx="11">
                  <c:v>52</c:v>
                </c:pt>
                <c:pt idx="12">
                  <c:v>1</c:v>
                </c:pt>
                <c:pt idx="13">
                  <c:v>1</c:v>
                </c:pt>
                <c:pt idx="14">
                  <c:v>3</c:v>
                </c:pt>
                <c:pt idx="15">
                  <c:v>1</c:v>
                </c:pt>
                <c:pt idx="16">
                  <c:v>34</c:v>
                </c:pt>
                <c:pt idx="17">
                  <c:v>8</c:v>
                </c:pt>
                <c:pt idx="18">
                  <c:v>1</c:v>
                </c:pt>
                <c:pt idx="1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83-4A62-9A84-19780FCB3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(426)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3.4566535433070866E-2"/>
                  <c:y val="-7.9771653543307085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8A-4638-A957-525FF3DC9B5B}"/>
                </c:ext>
              </c:extLst>
            </c:dLbl>
            <c:dLbl>
              <c:idx val="3"/>
              <c:layout>
                <c:manualLayout>
                  <c:x val="-2.7316929133858268E-2"/>
                  <c:y val="-1.123937007874015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8A-4638-A957-525FF3DC9B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DGC!$F$4:$F$7</c:f>
              <c:strCache>
                <c:ptCount val="4"/>
                <c:pt idx="0">
                  <c:v>BO</c:v>
                </c:pt>
                <c:pt idx="1">
                  <c:v>MO</c:v>
                </c:pt>
                <c:pt idx="2">
                  <c:v>RE</c:v>
                </c:pt>
                <c:pt idx="3">
                  <c:v>RN</c:v>
                </c:pt>
              </c:strCache>
            </c:strRef>
          </c:cat>
          <c:val>
            <c:numRef>
              <c:f>DGC!$G$4:$G$7</c:f>
              <c:numCache>
                <c:formatCode>General</c:formatCode>
                <c:ptCount val="4"/>
                <c:pt idx="0">
                  <c:v>3</c:v>
                </c:pt>
                <c:pt idx="1">
                  <c:v>412</c:v>
                </c:pt>
                <c:pt idx="2">
                  <c:v>10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C5F-4521-AA12-B6987D697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(426)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8.7923753280839831E-2"/>
                  <c:y val="-1.310498687664042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AD-4FE1-BEA7-DE4CD9042DFC}"/>
                </c:ext>
              </c:extLst>
            </c:dLbl>
            <c:dLbl>
              <c:idx val="2"/>
              <c:layout>
                <c:manualLayout>
                  <c:x val="-7.2177034120734881E-2"/>
                  <c:y val="3.325721784776903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AD-4FE1-BEA7-DE4CD9042DFC}"/>
                </c:ext>
              </c:extLst>
            </c:dLbl>
            <c:dLbl>
              <c:idx val="3"/>
              <c:layout>
                <c:manualLayout>
                  <c:x val="-6.6304461942257214E-3"/>
                  <c:y val="-1.790603674540682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AD-4FE1-BEA7-DE4CD9042DF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DGC!$F$4:$F$7</c:f>
              <c:strCache>
                <c:ptCount val="4"/>
                <c:pt idx="0">
                  <c:v>BO</c:v>
                </c:pt>
                <c:pt idx="1">
                  <c:v>MO</c:v>
                </c:pt>
                <c:pt idx="2">
                  <c:v>RE</c:v>
                </c:pt>
                <c:pt idx="3">
                  <c:v>RN</c:v>
                </c:pt>
              </c:strCache>
            </c:strRef>
          </c:cat>
          <c:val>
            <c:numRef>
              <c:f>DGC!$G$4:$G$7</c:f>
              <c:numCache>
                <c:formatCode>General</c:formatCode>
                <c:ptCount val="4"/>
                <c:pt idx="0">
                  <c:v>3</c:v>
                </c:pt>
                <c:pt idx="1">
                  <c:v>412</c:v>
                </c:pt>
                <c:pt idx="2">
                  <c:v>10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6E2-4A7B-B854-FA68B4A3E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(426),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DGC!$K$4:$K$5</c:f>
              <c:numCache>
                <c:formatCode>General</c:formatCode>
                <c:ptCount val="2"/>
                <c:pt idx="0">
                  <c:v>236</c:v>
                </c:pt>
                <c:pt idx="1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B8A-4A99-ABCD-9FA2405C0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(426),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DGC!$K$3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DGC!$K$4:$K$5</c:f>
              <c:numCache>
                <c:formatCode>General</c:formatCode>
                <c:ptCount val="2"/>
                <c:pt idx="0">
                  <c:v>236</c:v>
                </c:pt>
                <c:pt idx="1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B0-4B35-A7B2-064FFBCE6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una gita (85) per Comune di residenza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DGG!$C$3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DGG!$B$4:$B$12</c:f>
              <c:strCache>
                <c:ptCount val="9"/>
                <c:pt idx="0">
                  <c:v>BELLARIA-IGEA MARINA (RN)</c:v>
                </c:pt>
                <c:pt idx="1">
                  <c:v>CASTELLARANO (RE)</c:v>
                </c:pt>
                <c:pt idx="2">
                  <c:v>CASTELNUOVO RANGONE (MO)</c:v>
                </c:pt>
                <c:pt idx="3">
                  <c:v>FIORANO MODENESE (MO)</c:v>
                </c:pt>
                <c:pt idx="4">
                  <c:v>FORMIGINE (MO)</c:v>
                </c:pt>
                <c:pt idx="5">
                  <c:v>MARANELLO (MO)</c:v>
                </c:pt>
                <c:pt idx="6">
                  <c:v>MIRANDOLA (MO)</c:v>
                </c:pt>
                <c:pt idx="7">
                  <c:v>MODENA (MO)</c:v>
                </c:pt>
                <c:pt idx="8">
                  <c:v>SASSUOLO (MO)</c:v>
                </c:pt>
              </c:strCache>
            </c:strRef>
          </c:cat>
          <c:val>
            <c:numRef>
              <c:f>DGG!$C$4:$C$12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</c:v>
                </c:pt>
                <c:pt idx="4">
                  <c:v>41</c:v>
                </c:pt>
                <c:pt idx="5">
                  <c:v>2</c:v>
                </c:pt>
                <c:pt idx="6">
                  <c:v>2</c:v>
                </c:pt>
                <c:pt idx="7">
                  <c:v>27</c:v>
                </c:pt>
                <c:pt idx="8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1C-451D-90C2-E762A09F5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8447416"/>
        <c:axId val="568447744"/>
      </c:lineChart>
      <c:catAx>
        <c:axId val="568447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68447744"/>
        <c:crosses val="autoZero"/>
        <c:auto val="1"/>
        <c:lblAlgn val="ctr"/>
        <c:lblOffset val="100"/>
        <c:noMultiLvlLbl val="0"/>
      </c:catAx>
      <c:valAx>
        <c:axId val="5684477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68447416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Media delle iscrizioni ai corsi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CAAIC!$F$3</c:f>
              <c:strCache>
                <c:ptCount val="1"/>
                <c:pt idx="0">
                  <c:v>Media delle iscrizioni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CAAIC!$E$4:$E$10</c:f>
              <c:strCache>
                <c:ptCount val="7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</c:strCache>
            </c:strRef>
          </c:cat>
          <c:val>
            <c:numRef>
              <c:f>CAAIC!$F$4:$F$10</c:f>
              <c:numCache>
                <c:formatCode>0.00</c:formatCode>
                <c:ptCount val="7"/>
                <c:pt idx="0">
                  <c:v>7.8333334922790527</c:v>
                </c:pt>
                <c:pt idx="1">
                  <c:v>12.935483932495117</c:v>
                </c:pt>
                <c:pt idx="2">
                  <c:v>12.869565010070801</c:v>
                </c:pt>
                <c:pt idx="3">
                  <c:v>12.098039627075195</c:v>
                </c:pt>
                <c:pt idx="4">
                  <c:v>10.786885261535645</c:v>
                </c:pt>
                <c:pt idx="5">
                  <c:v>12.904762268066406</c:v>
                </c:pt>
                <c:pt idx="6">
                  <c:v>13.508771896362305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91-4923-A687-0E66B75D3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5211720"/>
        <c:axId val="505213688"/>
      </c:lineChart>
      <c:catAx>
        <c:axId val="505211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05213688"/>
        <c:crosses val="autoZero"/>
        <c:auto val="1"/>
        <c:lblAlgn val="ctr"/>
        <c:lblOffset val="100"/>
        <c:noMultiLvlLbl val="0"/>
      </c:catAx>
      <c:valAx>
        <c:axId val="50521368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05211720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una gita (85) per Comune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DGG!$B$4:$B$12</c:f>
              <c:strCache>
                <c:ptCount val="9"/>
                <c:pt idx="0">
                  <c:v>BELLARIA-IGEA MARINA (RN)</c:v>
                </c:pt>
                <c:pt idx="1">
                  <c:v>CASTELLARANO (RE)</c:v>
                </c:pt>
                <c:pt idx="2">
                  <c:v>CASTELNUOVO RANGONE (MO)</c:v>
                </c:pt>
                <c:pt idx="3">
                  <c:v>FIORANO MODENESE (MO)</c:v>
                </c:pt>
                <c:pt idx="4">
                  <c:v>FORMIGINE (MO)</c:v>
                </c:pt>
                <c:pt idx="5">
                  <c:v>MARANELLO (MO)</c:v>
                </c:pt>
                <c:pt idx="6">
                  <c:v>MIRANDOLA (MO)</c:v>
                </c:pt>
                <c:pt idx="7">
                  <c:v>MODENA (MO)</c:v>
                </c:pt>
                <c:pt idx="8">
                  <c:v>SASSUOLO (MO)</c:v>
                </c:pt>
              </c:strCache>
            </c:strRef>
          </c:cat>
          <c:val>
            <c:numRef>
              <c:f>DGG!$C$4:$C$12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</c:v>
                </c:pt>
                <c:pt idx="4">
                  <c:v>41</c:v>
                </c:pt>
                <c:pt idx="5">
                  <c:v>2</c:v>
                </c:pt>
                <c:pt idx="6">
                  <c:v>2</c:v>
                </c:pt>
                <c:pt idx="7">
                  <c:v>27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C6-434B-8DBF-B8240059F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una gita (85)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DGG!$G$3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DGG!$F$4:$F$6</c:f>
              <c:strCache>
                <c:ptCount val="3"/>
                <c:pt idx="0">
                  <c:v>MO</c:v>
                </c:pt>
                <c:pt idx="1">
                  <c:v>RE</c:v>
                </c:pt>
                <c:pt idx="2">
                  <c:v>RN</c:v>
                </c:pt>
              </c:strCache>
            </c:strRef>
          </c:cat>
          <c:val>
            <c:numRef>
              <c:f>DGG!$G$4:$G$6</c:f>
              <c:numCache>
                <c:formatCode>General</c:formatCode>
                <c:ptCount val="3"/>
                <c:pt idx="0">
                  <c:v>82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DB-4BCA-88BB-8B5D417E4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una gita (85)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1"/>
              <c:layout>
                <c:manualLayout>
                  <c:x val="-3.3626902887139105E-2"/>
                  <c:y val="-2.062388451443569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4D-419D-BFB5-1EC873CCDC74}"/>
                </c:ext>
              </c:extLst>
            </c:dLbl>
            <c:dLbl>
              <c:idx val="2"/>
              <c:layout>
                <c:manualLayout>
                  <c:x val="7.4274278215223102E-2"/>
                  <c:y val="1.8797900262467191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4D-419D-BFB5-1EC873CCDC7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DGG!$F$4:$F$6</c:f>
              <c:strCache>
                <c:ptCount val="3"/>
                <c:pt idx="0">
                  <c:v>MO</c:v>
                </c:pt>
                <c:pt idx="1">
                  <c:v>RE</c:v>
                </c:pt>
                <c:pt idx="2">
                  <c:v>RN</c:v>
                </c:pt>
              </c:strCache>
            </c:strRef>
          </c:cat>
          <c:val>
            <c:numRef>
              <c:f>DGG!$G$4:$G$6</c:f>
              <c:numCache>
                <c:formatCode>General</c:formatCode>
                <c:ptCount val="3"/>
                <c:pt idx="0">
                  <c:v>82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15-4210-BF35-D511BF534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una gita (85),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DGG!$K$4:$K$5</c:f>
              <c:numCache>
                <c:formatCode>General</c:formatCode>
                <c:ptCount val="2"/>
                <c:pt idx="0">
                  <c:v>41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C2-4C21-90D8-75DF594E3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una gita (85),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DGG!$K$3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DGG!$K$4:$K$5</c:f>
              <c:numCache>
                <c:formatCode>General</c:formatCode>
                <c:ptCount val="2"/>
                <c:pt idx="0">
                  <c:v>41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C-4BAB-A9CD-DF073D09F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iscrizioni alle gite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CAAIG!$C$3</c:f>
              <c:strCache>
                <c:ptCount val="1"/>
                <c:pt idx="0">
                  <c:v>Nr. Iscrizioni alle Gite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CAAIG!$B$4:$B$10</c:f>
              <c:strCache>
                <c:ptCount val="7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</c:strCache>
            </c:strRef>
          </c:cat>
          <c:val>
            <c:numRef>
              <c:f>CAAIG!$C$4:$C$10</c:f>
              <c:numCache>
                <c:formatCode>General</c:formatCode>
                <c:ptCount val="7"/>
                <c:pt idx="0">
                  <c:v>50</c:v>
                </c:pt>
                <c:pt idx="1">
                  <c:v>250</c:v>
                </c:pt>
                <c:pt idx="2">
                  <c:v>300</c:v>
                </c:pt>
                <c:pt idx="3">
                  <c:v>326</c:v>
                </c:pt>
                <c:pt idx="4">
                  <c:v>319</c:v>
                </c:pt>
                <c:pt idx="5">
                  <c:v>211</c:v>
                </c:pt>
                <c:pt idx="6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67-4FFE-AC9B-2DCC368D5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8454392"/>
        <c:axId val="508452096"/>
      </c:lineChart>
      <c:catAx>
        <c:axId val="508454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08452096"/>
        <c:crosses val="autoZero"/>
        <c:auto val="1"/>
        <c:lblAlgn val="ctr"/>
        <c:lblOffset val="100"/>
        <c:noMultiLvlLbl val="0"/>
      </c:catAx>
      <c:valAx>
        <c:axId val="5084520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08454392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partecipanti ad almeno un corso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CAAPC!$C$3</c:f>
              <c:strCache>
                <c:ptCount val="1"/>
                <c:pt idx="0">
                  <c:v>Nr. Partecipanti ad almeno un Corso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CAAPC!$B$4:$B$10</c:f>
              <c:strCache>
                <c:ptCount val="7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</c:strCache>
            </c:strRef>
          </c:cat>
          <c:val>
            <c:numRef>
              <c:f>CAAPC!$C$4:$C$10</c:f>
              <c:numCache>
                <c:formatCode>General</c:formatCode>
                <c:ptCount val="7"/>
                <c:pt idx="0">
                  <c:v>110</c:v>
                </c:pt>
                <c:pt idx="1">
                  <c:v>214</c:v>
                </c:pt>
                <c:pt idx="2">
                  <c:v>323</c:v>
                </c:pt>
                <c:pt idx="3">
                  <c:v>307</c:v>
                </c:pt>
                <c:pt idx="4">
                  <c:v>329</c:v>
                </c:pt>
                <c:pt idx="5">
                  <c:v>359</c:v>
                </c:pt>
                <c:pt idx="6">
                  <c:v>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0A-4358-B2C1-E6333E93B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8452424"/>
        <c:axId val="508449144"/>
      </c:lineChart>
      <c:catAx>
        <c:axId val="508452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08449144"/>
        <c:crosses val="autoZero"/>
        <c:auto val="1"/>
        <c:lblAlgn val="ctr"/>
        <c:lblOffset val="100"/>
        <c:noMultiLvlLbl val="0"/>
      </c:catAx>
      <c:valAx>
        <c:axId val="5084491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08452424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partecipanti ad almeno una gita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CAAPG!$C$3</c:f>
              <c:strCache>
                <c:ptCount val="1"/>
                <c:pt idx="0">
                  <c:v>Nr. Partecipanti ad almeno una Gita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CAAPG!$B$4:$B$10</c:f>
              <c:strCache>
                <c:ptCount val="7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</c:strCache>
            </c:strRef>
          </c:cat>
          <c:val>
            <c:numRef>
              <c:f>CAAPG!$C$4:$C$10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173</c:v>
                </c:pt>
                <c:pt idx="4">
                  <c:v>153</c:v>
                </c:pt>
                <c:pt idx="5">
                  <c:v>119</c:v>
                </c:pt>
                <c:pt idx="6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60-478C-BBE2-3A5C90DD3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8456688"/>
        <c:axId val="508459312"/>
      </c:lineChart>
      <c:catAx>
        <c:axId val="50845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08459312"/>
        <c:crosses val="autoZero"/>
        <c:auto val="1"/>
        <c:lblAlgn val="ctr"/>
        <c:lblOffset val="100"/>
        <c:noMultiLvlLbl val="0"/>
      </c:catAx>
      <c:valAx>
        <c:axId val="5084593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08456688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di eventi/conferenze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CAAEC!$C$3</c:f>
              <c:strCache>
                <c:ptCount val="1"/>
                <c:pt idx="0">
                  <c:v>Nr. Eventi/Conferenze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CAAEC!$B$4:$B$10</c:f>
              <c:strCache>
                <c:ptCount val="7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</c:strCache>
            </c:strRef>
          </c:cat>
          <c:val>
            <c:numRef>
              <c:f>CAAEC!$C$4:$C$10</c:f>
              <c:numCache>
                <c:formatCode>General</c:formatCode>
                <c:ptCount val="7"/>
                <c:pt idx="0">
                  <c:v>8</c:v>
                </c:pt>
                <c:pt idx="1">
                  <c:v>8</c:v>
                </c:pt>
                <c:pt idx="2">
                  <c:v>17</c:v>
                </c:pt>
                <c:pt idx="3">
                  <c:v>19</c:v>
                </c:pt>
                <c:pt idx="4">
                  <c:v>25</c:v>
                </c:pt>
                <c:pt idx="5">
                  <c:v>34</c:v>
                </c:pt>
                <c:pt idx="6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4D-447C-9F02-4A4E9C850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8456360"/>
        <c:axId val="508457672"/>
      </c:lineChart>
      <c:catAx>
        <c:axId val="508456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08457672"/>
        <c:crosses val="autoZero"/>
        <c:auto val="1"/>
        <c:lblAlgn val="ctr"/>
        <c:lblOffset val="100"/>
        <c:noMultiLvlLbl val="0"/>
      </c:catAx>
      <c:valAx>
        <c:axId val="5084576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08456360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Relationship Id="rId9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4" Type="http://schemas.openxmlformats.org/officeDocument/2006/relationships/chart" Target="../charts/chart30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6" Type="http://schemas.openxmlformats.org/officeDocument/2006/relationships/chart" Target="../charts/chart48.xml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609599</xdr:colOff>
      <xdr:row>23</xdr:row>
      <xdr:rowOff>9525</xdr:rowOff>
    </xdr:from>
    <xdr:ext cx="16163925" cy="196496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09599" y="4352925"/>
          <a:ext cx="16163925" cy="1964961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Convenzioni utilizzate per il calcolo delle distribuzioni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anagrafiche dei tesserati, dei partecipanti ad almeno un corso, dei partecipanti ad almeno una gita: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L'età è calcolata in funzione della data di nascita completa (e non solo in base all'anno di nascita): in altre parole gli anni devono essere (effettivamente) compiuti rispetto alla data di riferimento.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tesserati è la data dell'ultima lezione dell'anno accademico in esame (si considerano, volutamente, le attività didattiche, per la data di riferimento, poiché si assume che tali attività rappresentino la parte preponderante dell'offerta dell'UPF; inoltre si considera la data dell'ultima lezione poiché la validità della tessera è per l'intero anno accademico).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partecipanti ad almeno un corso è la media delle date intermedie dei corsi frequentati dal partecipante in esame: per data intermedia di un corso si intende la data intermedia tra la data della prima lezione e quella dell'ultima del corso in esame.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partecipanti ad almeno una gita è la media delle date delle gite alle quali ha partecipato il partecipante in esame.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tesserato più/meno giovane è la data dell'ultima lezione dell'anno accademico in esame.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corsista più/meno giovane è la data intermedia (ossia la data intermedia tra la prima e l'ultima lezione di uno specifico corso) minore/maggiore (ossia meno/più recente) degli specifici corsi frequentati dal corsista.</a:t>
          </a:r>
        </a:p>
        <a:p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gitante più/meno giovane è la data minore/maggiore (ossia meno/più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recente)</a:t>
          </a:r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delle specifiche gite alle quali il gitante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ha partecipato</a:t>
          </a:r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BB072D5-D056-4E9F-96B2-A15C5EBC0B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23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4AE9C7A-8F05-4DC4-B95E-929556425F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123825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62138F3-A0B5-4927-8B89-12CC310327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B8F69D5-C3C4-4256-BB03-8BF799852A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26</xdr:row>
      <xdr:rowOff>0</xdr:rowOff>
    </xdr:from>
    <xdr:to>
      <xdr:col>11</xdr:col>
      <xdr:colOff>123825</xdr:colOff>
      <xdr:row>47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C95AFB2A-B556-4849-8D49-E62F4DCBF6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26</xdr:row>
      <xdr:rowOff>0</xdr:rowOff>
    </xdr:from>
    <xdr:to>
      <xdr:col>18</xdr:col>
      <xdr:colOff>152400</xdr:colOff>
      <xdr:row>47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FF08CC90-26D2-4885-8A8F-EE428335DE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49</xdr:row>
      <xdr:rowOff>0</xdr:rowOff>
    </xdr:from>
    <xdr:to>
      <xdr:col>11</xdr:col>
      <xdr:colOff>123825</xdr:colOff>
      <xdr:row>70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D273100C-6E06-4AAE-9504-5B56136523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0</xdr:colOff>
      <xdr:row>49</xdr:row>
      <xdr:rowOff>0</xdr:rowOff>
    </xdr:from>
    <xdr:to>
      <xdr:col>18</xdr:col>
      <xdr:colOff>152400</xdr:colOff>
      <xdr:row>70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79774FC1-1673-4EEA-AB56-A7AEBBE175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72</xdr:row>
      <xdr:rowOff>0</xdr:rowOff>
    </xdr:from>
    <xdr:to>
      <xdr:col>11</xdr:col>
      <xdr:colOff>123825</xdr:colOff>
      <xdr:row>93</xdr:row>
      <xdr:rowOff>9525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CC586EED-9B4A-4E98-963C-87ED029D20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0</xdr:colOff>
      <xdr:row>72</xdr:row>
      <xdr:rowOff>0</xdr:rowOff>
    </xdr:from>
    <xdr:to>
      <xdr:col>18</xdr:col>
      <xdr:colOff>152400</xdr:colOff>
      <xdr:row>93</xdr:row>
      <xdr:rowOff>9525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CF3EC912-D33F-4BD9-A446-7AE651ED70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95</xdr:row>
      <xdr:rowOff>0</xdr:rowOff>
    </xdr:from>
    <xdr:to>
      <xdr:col>11</xdr:col>
      <xdr:colOff>123825</xdr:colOff>
      <xdr:row>116</xdr:row>
      <xdr:rowOff>9525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1332D92B-78A8-418D-BC20-A26AF249CA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22</xdr:col>
      <xdr:colOff>304800</xdr:colOff>
      <xdr:row>25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7E3D9A1-C88F-41EC-B8C5-7C6EA93B6E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0</xdr:colOff>
      <xdr:row>4</xdr:row>
      <xdr:rowOff>0</xdr:rowOff>
    </xdr:from>
    <xdr:to>
      <xdr:col>36</xdr:col>
      <xdr:colOff>304800</xdr:colOff>
      <xdr:row>46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743B44C-16F6-4EDF-8EA4-B5CDDA6CAB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48</xdr:row>
      <xdr:rowOff>0</xdr:rowOff>
    </xdr:from>
    <xdr:to>
      <xdr:col>22</xdr:col>
      <xdr:colOff>304800</xdr:colOff>
      <xdr:row>69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27FB5267-F5A6-4C4B-ABD5-DFAA973E81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0</xdr:colOff>
      <xdr:row>48</xdr:row>
      <xdr:rowOff>0</xdr:rowOff>
    </xdr:from>
    <xdr:to>
      <xdr:col>36</xdr:col>
      <xdr:colOff>304800</xdr:colOff>
      <xdr:row>90</xdr:row>
      <xdr:rowOff>19050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D3D2D98A-3C19-484D-9A3B-1DD85CD3FD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22</xdr:col>
      <xdr:colOff>304800</xdr:colOff>
      <xdr:row>113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8C1AE179-D8DE-490E-8945-F86EF2B0DB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0</xdr:colOff>
      <xdr:row>92</xdr:row>
      <xdr:rowOff>0</xdr:rowOff>
    </xdr:from>
    <xdr:to>
      <xdr:col>36</xdr:col>
      <xdr:colOff>304800</xdr:colOff>
      <xdr:row>134</xdr:row>
      <xdr:rowOff>19050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70F1DBAD-5594-41F6-ABA9-01DC4EAFA4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94FCD6-A8D1-49F4-961A-C0927B9A74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D7A2F26-7D16-4F27-AC0F-9F0F189C3B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26</xdr:row>
      <xdr:rowOff>0</xdr:rowOff>
    </xdr:from>
    <xdr:to>
      <xdr:col>11</xdr:col>
      <xdr:colOff>152400</xdr:colOff>
      <xdr:row>47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F6192C7-9640-4680-B919-7072DB59B1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26</xdr:row>
      <xdr:rowOff>0</xdr:rowOff>
    </xdr:from>
    <xdr:to>
      <xdr:col>18</xdr:col>
      <xdr:colOff>152400</xdr:colOff>
      <xdr:row>47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608E17B8-34D8-4B48-B0C5-7B21D97516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949690E-27E0-4F7C-963F-6CFDC4E935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ED85960-FFFD-431B-8316-CBEAA2FD47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17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BE24994-C6DA-482C-A1D0-E9C95AEE7D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3</xdr:row>
      <xdr:rowOff>0</xdr:rowOff>
    </xdr:from>
    <xdr:to>
      <xdr:col>30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A80CF65-38C1-4C83-BF63-A8B5DBC2B4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17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9FE0FCF-2999-4801-8770-FFA5E06C82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3</xdr:row>
      <xdr:rowOff>0</xdr:rowOff>
    </xdr:from>
    <xdr:to>
      <xdr:col>30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F012B6E-F5DB-43D8-8876-7A39066213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28FE8A1-1F2D-4745-B4CA-6B276406E2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3</xdr:row>
      <xdr:rowOff>0</xdr:rowOff>
    </xdr:from>
    <xdr:to>
      <xdr:col>38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60BF99B5-E542-4EA8-B2A3-01538C8341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8E8DDF83-4E0C-4AE1-8794-A23B4016C7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057A57DA-22FD-4303-96B5-4A329B2A84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509F99FF-70F4-4087-AD9E-48185B3183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FFEC7D8A-C87A-4A61-8E30-3FDE18BE27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22C6235-95DD-47B6-B759-532DA7585A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3</xdr:row>
      <xdr:rowOff>0</xdr:rowOff>
    </xdr:from>
    <xdr:to>
      <xdr:col>38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32610C7-C4AA-4A27-935A-8AABA511F1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D440CCE-1E94-4134-9206-95386FC3FC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9D542704-3CB6-46B2-A9E8-A274A2E404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796D18AA-615A-4FDF-B110-6E02E04DCA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14AA4C15-2EB4-4231-8E8B-1768D46A1D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0D51D13-7E9D-4DDE-88F8-7C8984FFD0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3</xdr:row>
      <xdr:rowOff>0</xdr:rowOff>
    </xdr:from>
    <xdr:to>
      <xdr:col>38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534D3B8-6A3E-42D3-84CF-C61FBF4543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7DFCB5DD-0567-4578-A08A-419845B0BE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38100</xdr:colOff>
      <xdr:row>47</xdr:row>
      <xdr:rowOff>0</xdr:rowOff>
    </xdr:from>
    <xdr:to>
      <xdr:col>26</xdr:col>
      <xdr:colOff>190500</xdr:colOff>
      <xdr:row>68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74479CBD-D9B0-4643-AF97-8289DB396B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63999EB-9110-4A2B-9880-2C60FE4CC7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A69DA307-EA58-4208-9234-2401FA99E2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97ABD65-A59E-42B9-9E81-F6711287AF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558D8B4-DB75-4158-B3D5-A5DD28B3AD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C19C8A8-BF85-44F5-BA49-A8DD0D54C5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13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2E3BE38-FC1C-4D45-AAFA-0F712B5193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3</xdr:row>
      <xdr:rowOff>0</xdr:rowOff>
    </xdr:from>
    <xdr:to>
      <xdr:col>20</xdr:col>
      <xdr:colOff>152400</xdr:colOff>
      <xdr:row>23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BA18425-FFE8-4ACC-8776-E51B3E0C38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5A61C9F-B191-415E-84E6-89BC47A16C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3AD51A5-8FF0-4797-BBD0-546957E954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19</xdr:row>
      <xdr:rowOff>171450</xdr:rowOff>
    </xdr:from>
    <xdr:ext cx="4894673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323850" y="3790950"/>
          <a:ext cx="4894673" cy="262572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Dati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insufficienti nei primi tre anni accademici per una statistica significativa</a:t>
          </a:r>
          <a:endParaRPr lang="it-IT" sz="1100">
            <a:solidFill>
              <a:srgbClr val="FF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oneCellAnchor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B138162-337D-4F69-9821-F386F252E8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0AC154A-2F62-40C1-A356-064BBFFD77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2"/>
  <sheetViews>
    <sheetView showGridLines="0" tabSelected="1" workbookViewId="0">
      <selection activeCell="H20" sqref="H20"/>
    </sheetView>
  </sheetViews>
  <sheetFormatPr defaultRowHeight="14.25" x14ac:dyDescent="0.2"/>
  <cols>
    <col min="1" max="1" width="9.140625" style="1"/>
    <col min="2" max="2" width="24" style="1" customWidth="1"/>
    <col min="3" max="3" width="22" style="1" customWidth="1"/>
    <col min="4" max="4" width="99" style="1" customWidth="1"/>
    <col min="5" max="5" width="34.7109375" style="1" customWidth="1"/>
    <col min="6" max="16384" width="9.140625" style="1"/>
  </cols>
  <sheetData>
    <row r="2" spans="2:5" x14ac:dyDescent="0.2">
      <c r="B2" s="2" t="s">
        <v>14</v>
      </c>
      <c r="C2" s="2" t="s">
        <v>15</v>
      </c>
      <c r="D2" s="6" t="s">
        <v>13</v>
      </c>
      <c r="E2" s="2" t="s">
        <v>112</v>
      </c>
    </row>
    <row r="3" spans="2:5" x14ac:dyDescent="0.2">
      <c r="B3" s="8">
        <v>1</v>
      </c>
      <c r="C3" s="8" t="s">
        <v>17</v>
      </c>
      <c r="D3" s="15" t="s">
        <v>18</v>
      </c>
      <c r="E3" s="8"/>
    </row>
    <row r="4" spans="2:5" ht="15" x14ac:dyDescent="0.2">
      <c r="B4" s="8">
        <v>2</v>
      </c>
      <c r="C4" s="16" t="s">
        <v>20</v>
      </c>
      <c r="D4" s="15" t="s">
        <v>21</v>
      </c>
      <c r="E4" s="8" t="s">
        <v>113</v>
      </c>
    </row>
    <row r="5" spans="2:5" ht="15" x14ac:dyDescent="0.2">
      <c r="B5" s="8">
        <v>3</v>
      </c>
      <c r="C5" s="16" t="s">
        <v>24</v>
      </c>
      <c r="D5" s="15" t="s">
        <v>25</v>
      </c>
      <c r="E5" s="8" t="s">
        <v>113</v>
      </c>
    </row>
    <row r="6" spans="2:5" ht="15" x14ac:dyDescent="0.2">
      <c r="B6" s="8">
        <v>4</v>
      </c>
      <c r="C6" s="16" t="s">
        <v>27</v>
      </c>
      <c r="D6" s="15" t="s">
        <v>28</v>
      </c>
      <c r="E6" s="8" t="s">
        <v>113</v>
      </c>
    </row>
    <row r="7" spans="2:5" ht="15" x14ac:dyDescent="0.2">
      <c r="B7" s="8">
        <v>5</v>
      </c>
      <c r="C7" s="16" t="s">
        <v>31</v>
      </c>
      <c r="D7" s="15" t="s">
        <v>125</v>
      </c>
      <c r="E7" s="8" t="s">
        <v>113</v>
      </c>
    </row>
    <row r="8" spans="2:5" ht="15" x14ac:dyDescent="0.2">
      <c r="B8" s="8">
        <v>6</v>
      </c>
      <c r="C8" s="16" t="s">
        <v>33</v>
      </c>
      <c r="D8" s="15" t="s">
        <v>32</v>
      </c>
      <c r="E8" s="8" t="s">
        <v>113</v>
      </c>
    </row>
    <row r="9" spans="2:5" ht="15" x14ac:dyDescent="0.2">
      <c r="B9" s="8">
        <v>7</v>
      </c>
      <c r="C9" s="16" t="s">
        <v>39</v>
      </c>
      <c r="D9" s="15" t="s">
        <v>38</v>
      </c>
      <c r="E9" s="8" t="s">
        <v>113</v>
      </c>
    </row>
    <row r="10" spans="2:5" ht="15" x14ac:dyDescent="0.2">
      <c r="B10" s="8">
        <v>8</v>
      </c>
      <c r="C10" s="16" t="s">
        <v>43</v>
      </c>
      <c r="D10" s="15" t="s">
        <v>42</v>
      </c>
      <c r="E10" s="8" t="s">
        <v>113</v>
      </c>
    </row>
    <row r="11" spans="2:5" ht="15" x14ac:dyDescent="0.2">
      <c r="B11" s="8">
        <v>9</v>
      </c>
      <c r="C11" s="16" t="s">
        <v>99</v>
      </c>
      <c r="D11" s="15" t="s">
        <v>98</v>
      </c>
      <c r="E11" s="8" t="s">
        <v>113</v>
      </c>
    </row>
    <row r="12" spans="2:5" ht="15" x14ac:dyDescent="0.2">
      <c r="B12" s="8">
        <v>10</v>
      </c>
      <c r="C12" s="16" t="s">
        <v>90</v>
      </c>
      <c r="D12" s="15" t="s">
        <v>91</v>
      </c>
      <c r="E12" s="8" t="s">
        <v>114</v>
      </c>
    </row>
    <row r="13" spans="2:5" ht="15" x14ac:dyDescent="0.2">
      <c r="B13" s="8">
        <v>11</v>
      </c>
      <c r="C13" s="16" t="s">
        <v>16</v>
      </c>
      <c r="D13" s="15" t="s">
        <v>19</v>
      </c>
      <c r="E13" s="8" t="s">
        <v>114</v>
      </c>
    </row>
    <row r="14" spans="2:5" ht="15" x14ac:dyDescent="0.2">
      <c r="B14" s="8">
        <v>12</v>
      </c>
      <c r="C14" s="16" t="s">
        <v>45</v>
      </c>
      <c r="D14" s="15" t="s">
        <v>44</v>
      </c>
      <c r="E14" s="8" t="s">
        <v>114</v>
      </c>
    </row>
    <row r="15" spans="2:5" ht="15" x14ac:dyDescent="0.2">
      <c r="B15" s="8">
        <v>13</v>
      </c>
      <c r="C15" s="16" t="s">
        <v>65</v>
      </c>
      <c r="D15" s="15" t="s">
        <v>64</v>
      </c>
      <c r="E15" s="8" t="s">
        <v>114</v>
      </c>
    </row>
    <row r="16" spans="2:5" ht="15" x14ac:dyDescent="0.2">
      <c r="B16" s="8">
        <v>14</v>
      </c>
      <c r="C16" s="16" t="s">
        <v>67</v>
      </c>
      <c r="D16" s="15" t="s">
        <v>66</v>
      </c>
      <c r="E16" s="8" t="s">
        <v>113</v>
      </c>
    </row>
    <row r="17" spans="2:5" ht="15" x14ac:dyDescent="0.2">
      <c r="B17" s="8">
        <v>15</v>
      </c>
      <c r="C17" s="16" t="s">
        <v>81</v>
      </c>
      <c r="D17" s="15" t="s">
        <v>106</v>
      </c>
      <c r="E17" s="8" t="s">
        <v>113</v>
      </c>
    </row>
    <row r="18" spans="2:5" ht="15" x14ac:dyDescent="0.2">
      <c r="B18" s="8">
        <v>16</v>
      </c>
      <c r="C18" s="16" t="s">
        <v>82</v>
      </c>
      <c r="D18" s="15" t="s">
        <v>107</v>
      </c>
      <c r="E18" s="8" t="s">
        <v>114</v>
      </c>
    </row>
    <row r="19" spans="2:5" ht="15" x14ac:dyDescent="0.2">
      <c r="B19" s="8">
        <v>17</v>
      </c>
      <c r="C19" s="16" t="s">
        <v>83</v>
      </c>
      <c r="D19" s="15" t="s">
        <v>108</v>
      </c>
      <c r="E19" s="8" t="s">
        <v>114</v>
      </c>
    </row>
    <row r="20" spans="2:5" ht="15" x14ac:dyDescent="0.2">
      <c r="B20" s="8">
        <v>18</v>
      </c>
      <c r="C20" s="16" t="s">
        <v>84</v>
      </c>
      <c r="D20" s="15" t="s">
        <v>85</v>
      </c>
      <c r="E20" s="8" t="s">
        <v>114</v>
      </c>
    </row>
    <row r="21" spans="2:5" ht="15" x14ac:dyDescent="0.2">
      <c r="B21" s="8">
        <v>19</v>
      </c>
      <c r="C21" s="16" t="s">
        <v>86</v>
      </c>
      <c r="D21" s="14" t="s">
        <v>87</v>
      </c>
      <c r="E21" s="8" t="s">
        <v>114</v>
      </c>
    </row>
    <row r="22" spans="2:5" ht="15" x14ac:dyDescent="0.2">
      <c r="B22" s="8">
        <v>20</v>
      </c>
      <c r="C22" s="16" t="s">
        <v>88</v>
      </c>
      <c r="D22" s="14" t="s">
        <v>89</v>
      </c>
      <c r="E22" s="8" t="s">
        <v>114</v>
      </c>
    </row>
  </sheetData>
  <hyperlinks>
    <hyperlink ref="C13" location="DCAT!A1" display="DCAT" xr:uid="{00000000-0004-0000-0000-000000000000}"/>
    <hyperlink ref="C4" location="CAAT!A1" display="CAAT" xr:uid="{00000000-0004-0000-0000-000001000000}"/>
    <hyperlink ref="C5" location="CAAC!A1" display="CAAC" xr:uid="{00000000-0004-0000-0000-000002000000}"/>
    <hyperlink ref="C6" location="CAAG!A1" display="CAAG" xr:uid="{00000000-0004-0000-0000-000003000000}"/>
    <hyperlink ref="C7" location="CAAIC!A1" display="CAAIC" xr:uid="{00000000-0004-0000-0000-000004000000}"/>
    <hyperlink ref="C8" location="CAAIG!A1" display="CAAIG" xr:uid="{00000000-0004-0000-0000-000005000000}"/>
    <hyperlink ref="C9" location="CAAPC!A1" display="CAAPC" xr:uid="{00000000-0004-0000-0000-000006000000}"/>
    <hyperlink ref="C10" location="CAAPG!A1" display="CAAPG" xr:uid="{00000000-0004-0000-0000-000007000000}"/>
    <hyperlink ref="C14" location="RCAT!A1" display="RCAT" xr:uid="{00000000-0004-0000-0000-000008000000}"/>
    <hyperlink ref="C15" location="DA!A1" display="DA" xr:uid="{00000000-0004-0000-0000-000009000000}"/>
    <hyperlink ref="C16" location="FEA!A1" display="FEA" xr:uid="{00000000-0004-0000-0000-00000A000000}"/>
    <hyperlink ref="C17" location="DTNA!A1" display="DTNA" xr:uid="{00000000-0004-0000-0000-00000B000000}"/>
    <hyperlink ref="C18" location="DPNC!A1" display="DPNC" xr:uid="{00000000-0004-0000-0000-00000C000000}"/>
    <hyperlink ref="C19" location="DPNG!A1" display="DPNG" xr:uid="{00000000-0004-0000-0000-00000D000000}"/>
    <hyperlink ref="C20" location="DGT!A1" display="DGT" xr:uid="{00000000-0004-0000-0000-00000E000000}"/>
    <hyperlink ref="C21" location="DGC!A1" display="DGC" xr:uid="{00000000-0004-0000-0000-00000F000000}"/>
    <hyperlink ref="C22" location="DGG!A1" display="DGG" xr:uid="{00000000-0004-0000-0000-000010000000}"/>
    <hyperlink ref="C12" location="DTCG!A1" display="DTCG" xr:uid="{00000000-0004-0000-0000-000011000000}"/>
    <hyperlink ref="C11" location="CAAEC!A1" display="CAAEC" xr:uid="{00000000-0004-0000-0000-000012000000}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8"/>
  <sheetViews>
    <sheetView showGridLines="0" workbookViewId="0">
      <selection activeCell="F23" sqref="F23"/>
    </sheetView>
  </sheetViews>
  <sheetFormatPr defaultRowHeight="15" x14ac:dyDescent="0.25"/>
  <cols>
    <col min="1" max="1" width="18.28515625" customWidth="1"/>
    <col min="2" max="2" width="27" customWidth="1"/>
    <col min="3" max="3" width="26.5703125" customWidth="1"/>
    <col min="4" max="4" width="23.140625" customWidth="1"/>
  </cols>
  <sheetData>
    <row r="1" spans="1:4" x14ac:dyDescent="0.25">
      <c r="A1" s="22" t="s">
        <v>120</v>
      </c>
      <c r="B1" s="5" t="s">
        <v>92</v>
      </c>
    </row>
    <row r="2" spans="1:4" x14ac:dyDescent="0.25">
      <c r="A2" s="22"/>
      <c r="B2" s="5"/>
    </row>
    <row r="3" spans="1:4" x14ac:dyDescent="0.25">
      <c r="B3" s="2" t="s">
        <v>93</v>
      </c>
      <c r="C3" s="2" t="s">
        <v>7</v>
      </c>
      <c r="D3" s="2" t="s">
        <v>55</v>
      </c>
    </row>
    <row r="4" spans="1:4" x14ac:dyDescent="0.25">
      <c r="B4" s="7" t="s">
        <v>94</v>
      </c>
      <c r="C4" s="8">
        <v>44</v>
      </c>
      <c r="D4" s="9">
        <f>C4/$C$8</f>
        <v>7.9422382671480149E-2</v>
      </c>
    </row>
    <row r="5" spans="1:4" x14ac:dyDescent="0.25">
      <c r="B5" s="7" t="s">
        <v>95</v>
      </c>
      <c r="C5" s="8">
        <v>382</v>
      </c>
      <c r="D5" s="9">
        <f t="shared" ref="D5:D7" si="0">C5/$C$8</f>
        <v>0.68953068592057765</v>
      </c>
    </row>
    <row r="6" spans="1:4" x14ac:dyDescent="0.25">
      <c r="B6" s="7" t="s">
        <v>96</v>
      </c>
      <c r="C6" s="8">
        <v>41</v>
      </c>
      <c r="D6" s="9">
        <f t="shared" si="0"/>
        <v>7.4007220216606495E-2</v>
      </c>
    </row>
    <row r="7" spans="1:4" x14ac:dyDescent="0.25">
      <c r="B7" s="7" t="s">
        <v>97</v>
      </c>
      <c r="C7" s="8">
        <v>87</v>
      </c>
      <c r="D7" s="9">
        <f t="shared" si="0"/>
        <v>0.15703971119133575</v>
      </c>
    </row>
    <row r="8" spans="1:4" x14ac:dyDescent="0.25">
      <c r="B8" s="7" t="s">
        <v>52</v>
      </c>
      <c r="C8" s="2">
        <f>SUM(C4:C7)</f>
        <v>554</v>
      </c>
      <c r="D8" s="13">
        <f>SUM(D4:D7)</f>
        <v>1</v>
      </c>
    </row>
  </sheetData>
  <hyperlinks>
    <hyperlink ref="A1" location="Legenda!C12" display="Torna alla legenda" xr:uid="{00000000-0004-0000-0900-000000000000}"/>
  </hyperlink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61"/>
  <sheetViews>
    <sheetView showGridLines="0" topLeftCell="A25" workbookViewId="0"/>
  </sheetViews>
  <sheetFormatPr defaultRowHeight="14.25" x14ac:dyDescent="0.2"/>
  <cols>
    <col min="1" max="1" width="19" style="1" customWidth="1"/>
    <col min="2" max="2" width="24.140625" style="3" bestFit="1" customWidth="1"/>
    <col min="3" max="3" width="10.85546875" style="3" bestFit="1" customWidth="1"/>
    <col min="4" max="4" width="8.42578125" style="3" bestFit="1" customWidth="1"/>
    <col min="5" max="5" width="109" style="3" bestFit="1" customWidth="1"/>
    <col min="6" max="6" width="17.7109375" style="3" bestFit="1" customWidth="1"/>
    <col min="7" max="7" width="18.7109375" style="3" bestFit="1" customWidth="1"/>
    <col min="8" max="8" width="18.42578125" style="3" bestFit="1" customWidth="1"/>
    <col min="9" max="9" width="20.140625" style="3" bestFit="1" customWidth="1"/>
    <col min="10" max="10" width="25.28515625" style="3" bestFit="1" customWidth="1"/>
    <col min="11" max="16384" width="9.140625" style="1"/>
  </cols>
  <sheetData>
    <row r="1" spans="1:10" x14ac:dyDescent="0.2">
      <c r="A1" s="22" t="s">
        <v>120</v>
      </c>
      <c r="B1" s="18" t="s">
        <v>12</v>
      </c>
    </row>
    <row r="2" spans="1:10" x14ac:dyDescent="0.2">
      <c r="A2" s="22"/>
      <c r="B2" s="18"/>
    </row>
    <row r="3" spans="1:10" x14ac:dyDescent="0.2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8</v>
      </c>
      <c r="I3" s="2" t="s">
        <v>9</v>
      </c>
      <c r="J3" s="2" t="s">
        <v>11</v>
      </c>
    </row>
    <row r="4" spans="1:10" x14ac:dyDescent="0.2">
      <c r="B4" s="32" t="s">
        <v>141</v>
      </c>
      <c r="C4" s="32">
        <v>1</v>
      </c>
      <c r="D4" s="32">
        <v>1101</v>
      </c>
      <c r="E4" s="32" t="s">
        <v>142</v>
      </c>
      <c r="F4" s="32" t="s">
        <v>143</v>
      </c>
      <c r="G4" s="32">
        <v>9</v>
      </c>
      <c r="H4" s="32">
        <v>12</v>
      </c>
      <c r="I4" s="32">
        <v>108</v>
      </c>
      <c r="J4" s="32">
        <v>1</v>
      </c>
    </row>
    <row r="5" spans="1:10" x14ac:dyDescent="0.2">
      <c r="B5" s="32" t="s">
        <v>141</v>
      </c>
      <c r="C5" s="32">
        <v>1</v>
      </c>
      <c r="D5" s="32">
        <v>1102</v>
      </c>
      <c r="E5" s="32" t="s">
        <v>144</v>
      </c>
      <c r="F5" s="32" t="s">
        <v>145</v>
      </c>
      <c r="G5" s="32">
        <v>16</v>
      </c>
      <c r="H5" s="32">
        <v>12</v>
      </c>
      <c r="I5" s="32">
        <v>192</v>
      </c>
      <c r="J5" s="32">
        <v>2</v>
      </c>
    </row>
    <row r="6" spans="1:10" x14ac:dyDescent="0.2">
      <c r="B6" s="32" t="s">
        <v>141</v>
      </c>
      <c r="C6" s="32">
        <v>1</v>
      </c>
      <c r="D6" s="32">
        <v>1103</v>
      </c>
      <c r="E6" s="32" t="s">
        <v>146</v>
      </c>
      <c r="F6" s="32" t="s">
        <v>145</v>
      </c>
      <c r="G6" s="32">
        <v>17</v>
      </c>
      <c r="H6" s="32">
        <v>12</v>
      </c>
      <c r="I6" s="32">
        <v>204</v>
      </c>
      <c r="J6" s="32">
        <v>3</v>
      </c>
    </row>
    <row r="7" spans="1:10" x14ac:dyDescent="0.2">
      <c r="B7" s="32" t="s">
        <v>141</v>
      </c>
      <c r="C7" s="32">
        <v>1</v>
      </c>
      <c r="D7" s="32">
        <v>1104</v>
      </c>
      <c r="E7" s="32" t="s">
        <v>147</v>
      </c>
      <c r="F7" s="32" t="s">
        <v>148</v>
      </c>
      <c r="G7" s="32">
        <v>12</v>
      </c>
      <c r="H7" s="32">
        <v>12</v>
      </c>
      <c r="I7" s="32">
        <v>144</v>
      </c>
      <c r="J7" s="32">
        <v>4</v>
      </c>
    </row>
    <row r="8" spans="1:10" x14ac:dyDescent="0.2">
      <c r="B8" s="32" t="s">
        <v>141</v>
      </c>
      <c r="C8" s="32">
        <v>1</v>
      </c>
      <c r="D8" s="32">
        <v>1105</v>
      </c>
      <c r="E8" s="32" t="s">
        <v>144</v>
      </c>
      <c r="F8" s="32" t="s">
        <v>149</v>
      </c>
      <c r="G8" s="32">
        <v>13</v>
      </c>
      <c r="H8" s="32">
        <v>12</v>
      </c>
      <c r="I8" s="32">
        <v>156</v>
      </c>
      <c r="J8" s="32">
        <v>5</v>
      </c>
    </row>
    <row r="9" spans="1:10" x14ac:dyDescent="0.2">
      <c r="B9" s="32" t="s">
        <v>141</v>
      </c>
      <c r="C9" s="32">
        <v>1</v>
      </c>
      <c r="D9" s="32">
        <v>1106</v>
      </c>
      <c r="E9" s="32" t="s">
        <v>147</v>
      </c>
      <c r="F9" s="32" t="s">
        <v>148</v>
      </c>
      <c r="G9" s="32">
        <v>12</v>
      </c>
      <c r="H9" s="32">
        <v>12</v>
      </c>
      <c r="I9" s="32">
        <v>144</v>
      </c>
      <c r="J9" s="32">
        <v>6</v>
      </c>
    </row>
    <row r="10" spans="1:10" x14ac:dyDescent="0.2">
      <c r="B10" s="32" t="s">
        <v>141</v>
      </c>
      <c r="C10" s="32">
        <v>1</v>
      </c>
      <c r="D10" s="32">
        <v>1107</v>
      </c>
      <c r="E10" s="32" t="s">
        <v>150</v>
      </c>
      <c r="F10" s="32" t="s">
        <v>149</v>
      </c>
      <c r="G10" s="32">
        <v>15</v>
      </c>
      <c r="H10" s="32">
        <v>12</v>
      </c>
      <c r="I10" s="32">
        <v>180</v>
      </c>
      <c r="J10" s="32">
        <v>7</v>
      </c>
    </row>
    <row r="11" spans="1:10" x14ac:dyDescent="0.2">
      <c r="B11" s="32" t="s">
        <v>141</v>
      </c>
      <c r="C11" s="32">
        <v>1</v>
      </c>
      <c r="D11" s="32">
        <v>1108</v>
      </c>
      <c r="E11" s="32" t="s">
        <v>150</v>
      </c>
      <c r="F11" s="32" t="s">
        <v>151</v>
      </c>
      <c r="G11" s="32">
        <v>16</v>
      </c>
      <c r="H11" s="32">
        <v>12</v>
      </c>
      <c r="I11" s="32">
        <v>192</v>
      </c>
      <c r="J11" s="32">
        <v>8</v>
      </c>
    </row>
    <row r="12" spans="1:10" x14ac:dyDescent="0.2">
      <c r="B12" s="32" t="s">
        <v>141</v>
      </c>
      <c r="C12" s="32">
        <v>1</v>
      </c>
      <c r="D12" s="32">
        <v>1109</v>
      </c>
      <c r="E12" s="32" t="s">
        <v>152</v>
      </c>
      <c r="F12" s="32" t="s">
        <v>151</v>
      </c>
      <c r="G12" s="32">
        <v>14</v>
      </c>
      <c r="H12" s="32">
        <v>12</v>
      </c>
      <c r="I12" s="32">
        <v>168</v>
      </c>
      <c r="J12" s="32">
        <v>9</v>
      </c>
    </row>
    <row r="13" spans="1:10" x14ac:dyDescent="0.2">
      <c r="B13" s="32" t="s">
        <v>141</v>
      </c>
      <c r="C13" s="32">
        <v>1</v>
      </c>
      <c r="D13" s="32">
        <v>1110</v>
      </c>
      <c r="E13" s="32" t="s">
        <v>152</v>
      </c>
      <c r="F13" s="32" t="s">
        <v>153</v>
      </c>
      <c r="G13" s="32">
        <v>13</v>
      </c>
      <c r="H13" s="32">
        <v>12</v>
      </c>
      <c r="I13" s="32">
        <v>156</v>
      </c>
      <c r="J13" s="32">
        <v>10</v>
      </c>
    </row>
    <row r="14" spans="1:10" x14ac:dyDescent="0.2">
      <c r="B14" s="32" t="s">
        <v>141</v>
      </c>
      <c r="C14" s="32">
        <v>1</v>
      </c>
      <c r="D14" s="32">
        <v>1111</v>
      </c>
      <c r="E14" s="32" t="s">
        <v>154</v>
      </c>
      <c r="F14" s="32" t="s">
        <v>155</v>
      </c>
      <c r="G14" s="32">
        <v>11</v>
      </c>
      <c r="H14" s="32">
        <v>12</v>
      </c>
      <c r="I14" s="32">
        <v>132</v>
      </c>
      <c r="J14" s="32">
        <v>11</v>
      </c>
    </row>
    <row r="15" spans="1:10" x14ac:dyDescent="0.2">
      <c r="B15" s="32" t="s">
        <v>141</v>
      </c>
      <c r="C15" s="32">
        <v>1</v>
      </c>
      <c r="D15" s="32">
        <v>1112</v>
      </c>
      <c r="E15" s="32" t="s">
        <v>156</v>
      </c>
      <c r="F15" s="32" t="s">
        <v>155</v>
      </c>
      <c r="G15" s="32">
        <v>10</v>
      </c>
      <c r="H15" s="32">
        <v>12</v>
      </c>
      <c r="I15" s="32">
        <v>120</v>
      </c>
      <c r="J15" s="32">
        <v>12</v>
      </c>
    </row>
    <row r="16" spans="1:10" x14ac:dyDescent="0.2">
      <c r="B16" s="32" t="s">
        <v>141</v>
      </c>
      <c r="C16" s="32">
        <v>1</v>
      </c>
      <c r="D16" s="32">
        <v>1114</v>
      </c>
      <c r="E16" s="32" t="s">
        <v>157</v>
      </c>
      <c r="F16" s="32" t="s">
        <v>158</v>
      </c>
      <c r="G16" s="32">
        <v>13</v>
      </c>
      <c r="H16" s="32">
        <v>12</v>
      </c>
      <c r="I16" s="32">
        <v>156</v>
      </c>
      <c r="J16" s="32">
        <v>13</v>
      </c>
    </row>
    <row r="17" spans="2:10" x14ac:dyDescent="0.2">
      <c r="B17" s="32" t="s">
        <v>141</v>
      </c>
      <c r="C17" s="32">
        <v>1</v>
      </c>
      <c r="D17" s="32">
        <v>1115</v>
      </c>
      <c r="E17" s="32" t="s">
        <v>159</v>
      </c>
      <c r="F17" s="32" t="s">
        <v>160</v>
      </c>
      <c r="G17" s="32">
        <v>6</v>
      </c>
      <c r="H17" s="32">
        <v>12</v>
      </c>
      <c r="I17" s="32">
        <v>72</v>
      </c>
      <c r="J17" s="32">
        <v>14</v>
      </c>
    </row>
    <row r="18" spans="2:10" x14ac:dyDescent="0.2">
      <c r="B18" s="32" t="s">
        <v>141</v>
      </c>
      <c r="C18" s="32">
        <v>1</v>
      </c>
      <c r="D18" s="32">
        <v>1116</v>
      </c>
      <c r="E18" s="32" t="s">
        <v>161</v>
      </c>
      <c r="F18" s="32" t="s">
        <v>160</v>
      </c>
      <c r="G18" s="32">
        <v>13</v>
      </c>
      <c r="H18" s="32">
        <v>12</v>
      </c>
      <c r="I18" s="32">
        <v>156</v>
      </c>
      <c r="J18" s="32">
        <v>15</v>
      </c>
    </row>
    <row r="19" spans="2:10" x14ac:dyDescent="0.2">
      <c r="B19" s="32" t="s">
        <v>141</v>
      </c>
      <c r="C19" s="32">
        <v>2</v>
      </c>
      <c r="D19" s="32">
        <v>2101</v>
      </c>
      <c r="E19" s="32" t="s">
        <v>162</v>
      </c>
      <c r="F19" s="32" t="s">
        <v>163</v>
      </c>
      <c r="G19" s="32">
        <v>13</v>
      </c>
      <c r="H19" s="32">
        <v>9</v>
      </c>
      <c r="I19" s="32">
        <v>117</v>
      </c>
      <c r="J19" s="32">
        <v>16</v>
      </c>
    </row>
    <row r="20" spans="2:10" x14ac:dyDescent="0.2">
      <c r="B20" s="32" t="s">
        <v>141</v>
      </c>
      <c r="C20" s="32">
        <v>2</v>
      </c>
      <c r="D20" s="32">
        <v>2102</v>
      </c>
      <c r="E20" s="32" t="s">
        <v>164</v>
      </c>
      <c r="F20" s="32" t="s">
        <v>165</v>
      </c>
      <c r="G20" s="32">
        <v>7</v>
      </c>
      <c r="H20" s="32">
        <v>9</v>
      </c>
      <c r="I20" s="32">
        <v>63</v>
      </c>
      <c r="J20" s="32">
        <v>17</v>
      </c>
    </row>
    <row r="21" spans="2:10" x14ac:dyDescent="0.2">
      <c r="B21" s="32" t="s">
        <v>141</v>
      </c>
      <c r="C21" s="32">
        <v>2</v>
      </c>
      <c r="D21" s="32">
        <v>2103</v>
      </c>
      <c r="E21" s="32" t="s">
        <v>144</v>
      </c>
      <c r="F21" s="32" t="s">
        <v>145</v>
      </c>
      <c r="G21" s="32">
        <v>14</v>
      </c>
      <c r="H21" s="32">
        <v>9</v>
      </c>
      <c r="I21" s="32">
        <v>126</v>
      </c>
      <c r="J21" s="32">
        <v>18</v>
      </c>
    </row>
    <row r="22" spans="2:10" x14ac:dyDescent="0.2">
      <c r="B22" s="32" t="s">
        <v>141</v>
      </c>
      <c r="C22" s="32">
        <v>2</v>
      </c>
      <c r="D22" s="32">
        <v>2104</v>
      </c>
      <c r="E22" s="32" t="s">
        <v>146</v>
      </c>
      <c r="F22" s="32" t="s">
        <v>145</v>
      </c>
      <c r="G22" s="32">
        <v>11</v>
      </c>
      <c r="H22" s="32">
        <v>9</v>
      </c>
      <c r="I22" s="32">
        <v>99</v>
      </c>
      <c r="J22" s="32">
        <v>19</v>
      </c>
    </row>
    <row r="23" spans="2:10" x14ac:dyDescent="0.2">
      <c r="B23" s="32" t="s">
        <v>141</v>
      </c>
      <c r="C23" s="32">
        <v>2</v>
      </c>
      <c r="D23" s="32">
        <v>2105</v>
      </c>
      <c r="E23" s="32" t="s">
        <v>147</v>
      </c>
      <c r="F23" s="32" t="s">
        <v>148</v>
      </c>
      <c r="G23" s="32">
        <v>12</v>
      </c>
      <c r="H23" s="32">
        <v>9</v>
      </c>
      <c r="I23" s="32">
        <v>108</v>
      </c>
      <c r="J23" s="32">
        <v>20</v>
      </c>
    </row>
    <row r="24" spans="2:10" x14ac:dyDescent="0.2">
      <c r="B24" s="32" t="s">
        <v>141</v>
      </c>
      <c r="C24" s="32">
        <v>2</v>
      </c>
      <c r="D24" s="32">
        <v>2106</v>
      </c>
      <c r="E24" s="32" t="s">
        <v>144</v>
      </c>
      <c r="F24" s="32" t="s">
        <v>149</v>
      </c>
      <c r="G24" s="32">
        <v>16</v>
      </c>
      <c r="H24" s="32">
        <v>9</v>
      </c>
      <c r="I24" s="32">
        <v>144</v>
      </c>
      <c r="J24" s="32">
        <v>21</v>
      </c>
    </row>
    <row r="25" spans="2:10" x14ac:dyDescent="0.2">
      <c r="B25" s="32" t="s">
        <v>141</v>
      </c>
      <c r="C25" s="32">
        <v>2</v>
      </c>
      <c r="D25" s="32">
        <v>2107</v>
      </c>
      <c r="E25" s="32" t="s">
        <v>147</v>
      </c>
      <c r="F25" s="32" t="s">
        <v>148</v>
      </c>
      <c r="G25" s="32">
        <v>13</v>
      </c>
      <c r="H25" s="32">
        <v>9</v>
      </c>
      <c r="I25" s="32">
        <v>117</v>
      </c>
      <c r="J25" s="32">
        <v>22</v>
      </c>
    </row>
    <row r="26" spans="2:10" x14ac:dyDescent="0.2">
      <c r="B26" s="32" t="s">
        <v>141</v>
      </c>
      <c r="C26" s="32">
        <v>2</v>
      </c>
      <c r="D26" s="32">
        <v>2108</v>
      </c>
      <c r="E26" s="32" t="s">
        <v>150</v>
      </c>
      <c r="F26" s="32" t="s">
        <v>149</v>
      </c>
      <c r="G26" s="32">
        <v>16</v>
      </c>
      <c r="H26" s="32">
        <v>9</v>
      </c>
      <c r="I26" s="32">
        <v>144</v>
      </c>
      <c r="J26" s="32">
        <v>23</v>
      </c>
    </row>
    <row r="27" spans="2:10" x14ac:dyDescent="0.2">
      <c r="B27" s="32" t="s">
        <v>141</v>
      </c>
      <c r="C27" s="32">
        <v>2</v>
      </c>
      <c r="D27" s="32">
        <v>2109</v>
      </c>
      <c r="E27" s="32" t="s">
        <v>150</v>
      </c>
      <c r="F27" s="32" t="s">
        <v>151</v>
      </c>
      <c r="G27" s="32">
        <v>15</v>
      </c>
      <c r="H27" s="32">
        <v>9</v>
      </c>
      <c r="I27" s="32">
        <v>135</v>
      </c>
      <c r="J27" s="32">
        <v>24</v>
      </c>
    </row>
    <row r="28" spans="2:10" x14ac:dyDescent="0.2">
      <c r="B28" s="32" t="s">
        <v>141</v>
      </c>
      <c r="C28" s="32">
        <v>2</v>
      </c>
      <c r="D28" s="32">
        <v>2110</v>
      </c>
      <c r="E28" s="32" t="s">
        <v>152</v>
      </c>
      <c r="F28" s="32" t="s">
        <v>151</v>
      </c>
      <c r="G28" s="32">
        <v>14</v>
      </c>
      <c r="H28" s="32">
        <v>9</v>
      </c>
      <c r="I28" s="32">
        <v>126</v>
      </c>
      <c r="J28" s="32">
        <v>25</v>
      </c>
    </row>
    <row r="29" spans="2:10" x14ac:dyDescent="0.2">
      <c r="B29" s="32" t="s">
        <v>141</v>
      </c>
      <c r="C29" s="32">
        <v>2</v>
      </c>
      <c r="D29" s="32">
        <v>2111</v>
      </c>
      <c r="E29" s="32" t="s">
        <v>152</v>
      </c>
      <c r="F29" s="32" t="s">
        <v>153</v>
      </c>
      <c r="G29" s="32">
        <v>12</v>
      </c>
      <c r="H29" s="32">
        <v>9</v>
      </c>
      <c r="I29" s="32">
        <v>108</v>
      </c>
      <c r="J29" s="32">
        <v>26</v>
      </c>
    </row>
    <row r="30" spans="2:10" x14ac:dyDescent="0.2">
      <c r="B30" s="32" t="s">
        <v>141</v>
      </c>
      <c r="C30" s="32">
        <v>2</v>
      </c>
      <c r="D30" s="32">
        <v>2112</v>
      </c>
      <c r="E30" s="32" t="s">
        <v>154</v>
      </c>
      <c r="F30" s="32" t="s">
        <v>155</v>
      </c>
      <c r="G30" s="32">
        <v>9</v>
      </c>
      <c r="H30" s="32">
        <v>9</v>
      </c>
      <c r="I30" s="32">
        <v>81</v>
      </c>
      <c r="J30" s="32">
        <v>27</v>
      </c>
    </row>
    <row r="31" spans="2:10" x14ac:dyDescent="0.2">
      <c r="B31" s="32" t="s">
        <v>141</v>
      </c>
      <c r="C31" s="32">
        <v>2</v>
      </c>
      <c r="D31" s="32">
        <v>2113</v>
      </c>
      <c r="E31" s="32" t="s">
        <v>156</v>
      </c>
      <c r="F31" s="32" t="s">
        <v>155</v>
      </c>
      <c r="G31" s="32">
        <v>8</v>
      </c>
      <c r="H31" s="32">
        <v>9</v>
      </c>
      <c r="I31" s="32">
        <v>72</v>
      </c>
      <c r="J31" s="32">
        <v>28</v>
      </c>
    </row>
    <row r="32" spans="2:10" x14ac:dyDescent="0.2">
      <c r="B32" s="32" t="s">
        <v>141</v>
      </c>
      <c r="C32" s="32">
        <v>2</v>
      </c>
      <c r="D32" s="32">
        <v>2114</v>
      </c>
      <c r="E32" s="32" t="s">
        <v>157</v>
      </c>
      <c r="F32" s="32" t="s">
        <v>158</v>
      </c>
      <c r="G32" s="32">
        <v>11</v>
      </c>
      <c r="H32" s="32">
        <v>9</v>
      </c>
      <c r="I32" s="32">
        <v>99</v>
      </c>
      <c r="J32" s="32">
        <v>29</v>
      </c>
    </row>
    <row r="33" spans="2:10" x14ac:dyDescent="0.2">
      <c r="B33" s="32" t="s">
        <v>141</v>
      </c>
      <c r="C33" s="32">
        <v>2</v>
      </c>
      <c r="D33" s="32">
        <v>2116</v>
      </c>
      <c r="E33" s="32" t="s">
        <v>159</v>
      </c>
      <c r="F33" s="32" t="s">
        <v>160</v>
      </c>
      <c r="G33" s="32">
        <v>5</v>
      </c>
      <c r="H33" s="32">
        <v>9</v>
      </c>
      <c r="I33" s="32">
        <v>45</v>
      </c>
      <c r="J33" s="32">
        <v>30</v>
      </c>
    </row>
    <row r="34" spans="2:10" x14ac:dyDescent="0.2">
      <c r="B34" s="32" t="s">
        <v>141</v>
      </c>
      <c r="C34" s="32">
        <v>2</v>
      </c>
      <c r="D34" s="32">
        <v>2117</v>
      </c>
      <c r="E34" s="32" t="s">
        <v>161</v>
      </c>
      <c r="F34" s="32" t="s">
        <v>160</v>
      </c>
      <c r="G34" s="32">
        <v>10</v>
      </c>
      <c r="H34" s="32">
        <v>9</v>
      </c>
      <c r="I34" s="32">
        <v>90</v>
      </c>
      <c r="J34" s="32">
        <v>31</v>
      </c>
    </row>
    <row r="35" spans="2:10" x14ac:dyDescent="0.2">
      <c r="B35" s="33" t="s">
        <v>166</v>
      </c>
      <c r="C35" s="33">
        <v>1</v>
      </c>
      <c r="D35" s="33">
        <v>1201</v>
      </c>
      <c r="E35" s="33" t="s">
        <v>167</v>
      </c>
      <c r="F35" s="33" t="s">
        <v>168</v>
      </c>
      <c r="G35" s="33">
        <v>19</v>
      </c>
      <c r="H35" s="33">
        <v>12</v>
      </c>
      <c r="I35" s="33">
        <v>228</v>
      </c>
      <c r="J35" s="33">
        <v>32</v>
      </c>
    </row>
    <row r="36" spans="2:10" x14ac:dyDescent="0.2">
      <c r="B36" s="33" t="s">
        <v>166</v>
      </c>
      <c r="C36" s="33">
        <v>1</v>
      </c>
      <c r="D36" s="33">
        <v>1202</v>
      </c>
      <c r="E36" s="33" t="s">
        <v>169</v>
      </c>
      <c r="F36" s="33" t="s">
        <v>170</v>
      </c>
      <c r="G36" s="33">
        <v>38</v>
      </c>
      <c r="H36" s="33">
        <v>7.5</v>
      </c>
      <c r="I36" s="33">
        <v>285</v>
      </c>
      <c r="J36" s="33">
        <v>33</v>
      </c>
    </row>
    <row r="37" spans="2:10" x14ac:dyDescent="0.2">
      <c r="B37" s="33" t="s">
        <v>166</v>
      </c>
      <c r="C37" s="33">
        <v>2</v>
      </c>
      <c r="D37" s="33">
        <v>2201</v>
      </c>
      <c r="E37" s="33" t="s">
        <v>171</v>
      </c>
      <c r="F37" s="33" t="s">
        <v>168</v>
      </c>
      <c r="G37" s="33">
        <v>17</v>
      </c>
      <c r="H37" s="33">
        <v>9</v>
      </c>
      <c r="I37" s="33">
        <v>153</v>
      </c>
      <c r="J37" s="33">
        <v>34</v>
      </c>
    </row>
    <row r="38" spans="2:10" x14ac:dyDescent="0.2">
      <c r="B38" s="33" t="s">
        <v>166</v>
      </c>
      <c r="C38" s="33">
        <v>2</v>
      </c>
      <c r="D38" s="33">
        <v>2202</v>
      </c>
      <c r="E38" s="33" t="s">
        <v>172</v>
      </c>
      <c r="F38" s="33" t="s">
        <v>170</v>
      </c>
      <c r="G38" s="33">
        <v>37</v>
      </c>
      <c r="H38" s="33">
        <v>7.5</v>
      </c>
      <c r="I38" s="33">
        <v>277.5</v>
      </c>
      <c r="J38" s="33">
        <v>35</v>
      </c>
    </row>
    <row r="39" spans="2:10" x14ac:dyDescent="0.2">
      <c r="B39" s="34" t="s">
        <v>173</v>
      </c>
      <c r="C39" s="34">
        <v>1</v>
      </c>
      <c r="D39" s="34">
        <v>1301</v>
      </c>
      <c r="E39" s="34" t="s">
        <v>174</v>
      </c>
      <c r="F39" s="34" t="s">
        <v>175</v>
      </c>
      <c r="G39" s="34">
        <v>31</v>
      </c>
      <c r="H39" s="34">
        <v>12</v>
      </c>
      <c r="I39" s="34">
        <v>372</v>
      </c>
      <c r="J39" s="34">
        <v>36</v>
      </c>
    </row>
    <row r="40" spans="2:10" x14ac:dyDescent="0.2">
      <c r="B40" s="34" t="s">
        <v>173</v>
      </c>
      <c r="C40" s="34">
        <v>1</v>
      </c>
      <c r="D40" s="34">
        <v>1302</v>
      </c>
      <c r="E40" s="34" t="s">
        <v>176</v>
      </c>
      <c r="F40" s="34" t="s">
        <v>177</v>
      </c>
      <c r="G40" s="34">
        <v>8</v>
      </c>
      <c r="H40" s="34">
        <v>12</v>
      </c>
      <c r="I40" s="34">
        <v>96</v>
      </c>
      <c r="J40" s="34">
        <v>37</v>
      </c>
    </row>
    <row r="41" spans="2:10" x14ac:dyDescent="0.2">
      <c r="B41" s="34" t="s">
        <v>173</v>
      </c>
      <c r="C41" s="34">
        <v>1</v>
      </c>
      <c r="D41" s="34">
        <v>1303</v>
      </c>
      <c r="E41" s="34" t="s">
        <v>176</v>
      </c>
      <c r="F41" s="34" t="s">
        <v>177</v>
      </c>
      <c r="G41" s="34">
        <v>10</v>
      </c>
      <c r="H41" s="34">
        <v>12</v>
      </c>
      <c r="I41" s="34">
        <v>120</v>
      </c>
      <c r="J41" s="34">
        <v>38</v>
      </c>
    </row>
    <row r="42" spans="2:10" x14ac:dyDescent="0.2">
      <c r="B42" s="34" t="s">
        <v>173</v>
      </c>
      <c r="C42" s="34">
        <v>2</v>
      </c>
      <c r="D42" s="34">
        <v>2301</v>
      </c>
      <c r="E42" s="34" t="s">
        <v>178</v>
      </c>
      <c r="F42" s="34" t="s">
        <v>179</v>
      </c>
      <c r="G42" s="34">
        <v>19</v>
      </c>
      <c r="H42" s="34">
        <v>9</v>
      </c>
      <c r="I42" s="34">
        <v>171</v>
      </c>
      <c r="J42" s="34">
        <v>39</v>
      </c>
    </row>
    <row r="43" spans="2:10" x14ac:dyDescent="0.2">
      <c r="B43" s="34" t="s">
        <v>173</v>
      </c>
      <c r="C43" s="34">
        <v>2</v>
      </c>
      <c r="D43" s="34">
        <v>2303</v>
      </c>
      <c r="E43" s="34" t="s">
        <v>180</v>
      </c>
      <c r="F43" s="34" t="s">
        <v>181</v>
      </c>
      <c r="G43" s="34">
        <v>8</v>
      </c>
      <c r="H43" s="34">
        <v>9</v>
      </c>
      <c r="I43" s="34">
        <v>72</v>
      </c>
      <c r="J43" s="34">
        <v>40</v>
      </c>
    </row>
    <row r="44" spans="2:10" x14ac:dyDescent="0.2">
      <c r="B44" s="34" t="s">
        <v>173</v>
      </c>
      <c r="C44" s="34">
        <v>2</v>
      </c>
      <c r="D44" s="34">
        <v>2304</v>
      </c>
      <c r="E44" s="34" t="s">
        <v>182</v>
      </c>
      <c r="F44" s="34" t="s">
        <v>183</v>
      </c>
      <c r="G44" s="34">
        <v>13</v>
      </c>
      <c r="H44" s="34">
        <v>9</v>
      </c>
      <c r="I44" s="34">
        <v>117</v>
      </c>
      <c r="J44" s="34">
        <v>41</v>
      </c>
    </row>
    <row r="45" spans="2:10" x14ac:dyDescent="0.2">
      <c r="B45" s="35" t="s">
        <v>184</v>
      </c>
      <c r="C45" s="35">
        <v>1</v>
      </c>
      <c r="D45" s="35">
        <v>1401</v>
      </c>
      <c r="E45" s="35" t="s">
        <v>185</v>
      </c>
      <c r="F45" s="35" t="s">
        <v>186</v>
      </c>
      <c r="G45" s="35">
        <v>22</v>
      </c>
      <c r="H45" s="35">
        <v>12</v>
      </c>
      <c r="I45" s="35">
        <v>264</v>
      </c>
      <c r="J45" s="35">
        <v>42</v>
      </c>
    </row>
    <row r="46" spans="2:10" x14ac:dyDescent="0.2">
      <c r="B46" s="35" t="s">
        <v>184</v>
      </c>
      <c r="C46" s="35">
        <v>2</v>
      </c>
      <c r="D46" s="35">
        <v>2401</v>
      </c>
      <c r="E46" s="35" t="s">
        <v>187</v>
      </c>
      <c r="F46" s="35" t="s">
        <v>186</v>
      </c>
      <c r="G46" s="35">
        <v>21</v>
      </c>
      <c r="H46" s="35">
        <v>6</v>
      </c>
      <c r="I46" s="35">
        <v>126</v>
      </c>
      <c r="J46" s="35">
        <v>43</v>
      </c>
    </row>
    <row r="47" spans="2:10" x14ac:dyDescent="0.2">
      <c r="B47" s="35" t="s">
        <v>184</v>
      </c>
      <c r="C47" s="35">
        <v>2</v>
      </c>
      <c r="D47" s="35">
        <v>2402</v>
      </c>
      <c r="E47" s="35" t="s">
        <v>188</v>
      </c>
      <c r="F47" s="35" t="s">
        <v>189</v>
      </c>
      <c r="G47" s="35">
        <v>8</v>
      </c>
      <c r="H47" s="35">
        <v>9</v>
      </c>
      <c r="I47" s="35">
        <v>72</v>
      </c>
      <c r="J47" s="35">
        <v>44</v>
      </c>
    </row>
    <row r="48" spans="2:10" x14ac:dyDescent="0.2">
      <c r="B48" s="36" t="s">
        <v>190</v>
      </c>
      <c r="C48" s="36">
        <v>1</v>
      </c>
      <c r="D48" s="36">
        <v>1501</v>
      </c>
      <c r="E48" s="36" t="s">
        <v>191</v>
      </c>
      <c r="F48" s="36" t="s">
        <v>192</v>
      </c>
      <c r="G48" s="36">
        <v>7</v>
      </c>
      <c r="H48" s="36">
        <v>12</v>
      </c>
      <c r="I48" s="36">
        <v>84</v>
      </c>
      <c r="J48" s="36">
        <v>45</v>
      </c>
    </row>
    <row r="49" spans="2:10" x14ac:dyDescent="0.2">
      <c r="B49" s="36" t="s">
        <v>190</v>
      </c>
      <c r="C49" s="36">
        <v>1</v>
      </c>
      <c r="D49" s="36">
        <v>1502</v>
      </c>
      <c r="E49" s="36" t="s">
        <v>193</v>
      </c>
      <c r="F49" s="36" t="s">
        <v>192</v>
      </c>
      <c r="G49" s="36">
        <v>10</v>
      </c>
      <c r="H49" s="36">
        <v>12</v>
      </c>
      <c r="I49" s="36">
        <v>120</v>
      </c>
      <c r="J49" s="36">
        <v>46</v>
      </c>
    </row>
    <row r="50" spans="2:10" x14ac:dyDescent="0.2">
      <c r="B50" s="36" t="s">
        <v>190</v>
      </c>
      <c r="C50" s="36">
        <v>1</v>
      </c>
      <c r="D50" s="36">
        <v>1503</v>
      </c>
      <c r="E50" s="36" t="s">
        <v>194</v>
      </c>
      <c r="F50" s="36" t="s">
        <v>195</v>
      </c>
      <c r="G50" s="36">
        <v>11</v>
      </c>
      <c r="H50" s="36">
        <v>12</v>
      </c>
      <c r="I50" s="36">
        <v>132</v>
      </c>
      <c r="J50" s="36">
        <v>47</v>
      </c>
    </row>
    <row r="51" spans="2:10" x14ac:dyDescent="0.2">
      <c r="B51" s="36" t="s">
        <v>190</v>
      </c>
      <c r="C51" s="36">
        <v>1</v>
      </c>
      <c r="D51" s="36">
        <v>1504</v>
      </c>
      <c r="E51" s="36" t="s">
        <v>196</v>
      </c>
      <c r="F51" s="36" t="s">
        <v>197</v>
      </c>
      <c r="G51" s="36">
        <v>13</v>
      </c>
      <c r="H51" s="36">
        <v>12</v>
      </c>
      <c r="I51" s="36">
        <v>156</v>
      </c>
      <c r="J51" s="36">
        <v>48</v>
      </c>
    </row>
    <row r="52" spans="2:10" x14ac:dyDescent="0.2">
      <c r="B52" s="36" t="s">
        <v>190</v>
      </c>
      <c r="C52" s="36">
        <v>1</v>
      </c>
      <c r="D52" s="36">
        <v>1505</v>
      </c>
      <c r="E52" s="36" t="s">
        <v>198</v>
      </c>
      <c r="F52" s="36" t="s">
        <v>197</v>
      </c>
      <c r="G52" s="36">
        <v>11</v>
      </c>
      <c r="H52" s="36">
        <v>12</v>
      </c>
      <c r="I52" s="36">
        <v>132</v>
      </c>
      <c r="J52" s="36">
        <v>49</v>
      </c>
    </row>
    <row r="53" spans="2:10" x14ac:dyDescent="0.2">
      <c r="B53" s="36" t="s">
        <v>190</v>
      </c>
      <c r="C53" s="36">
        <v>1</v>
      </c>
      <c r="D53" s="36">
        <v>1506</v>
      </c>
      <c r="E53" s="36" t="s">
        <v>196</v>
      </c>
      <c r="F53" s="36" t="s">
        <v>197</v>
      </c>
      <c r="G53" s="36">
        <v>12</v>
      </c>
      <c r="H53" s="36">
        <v>12</v>
      </c>
      <c r="I53" s="36">
        <v>144</v>
      </c>
      <c r="J53" s="36">
        <v>50</v>
      </c>
    </row>
    <row r="54" spans="2:10" x14ac:dyDescent="0.2">
      <c r="B54" s="36" t="s">
        <v>190</v>
      </c>
      <c r="C54" s="36">
        <v>2</v>
      </c>
      <c r="D54" s="36">
        <v>2501</v>
      </c>
      <c r="E54" s="36" t="s">
        <v>191</v>
      </c>
      <c r="F54" s="36" t="s">
        <v>192</v>
      </c>
      <c r="G54" s="36">
        <v>9</v>
      </c>
      <c r="H54" s="36">
        <v>9</v>
      </c>
      <c r="I54" s="36">
        <v>81</v>
      </c>
      <c r="J54" s="36">
        <v>51</v>
      </c>
    </row>
    <row r="55" spans="2:10" x14ac:dyDescent="0.2">
      <c r="B55" s="36" t="s">
        <v>190</v>
      </c>
      <c r="C55" s="36">
        <v>2</v>
      </c>
      <c r="D55" s="36">
        <v>2502</v>
      </c>
      <c r="E55" s="36" t="s">
        <v>193</v>
      </c>
      <c r="F55" s="36" t="s">
        <v>192</v>
      </c>
      <c r="G55" s="36">
        <v>9</v>
      </c>
      <c r="H55" s="36">
        <v>9</v>
      </c>
      <c r="I55" s="36">
        <v>81</v>
      </c>
      <c r="J55" s="36">
        <v>52</v>
      </c>
    </row>
    <row r="56" spans="2:10" x14ac:dyDescent="0.2">
      <c r="B56" s="36" t="s">
        <v>190</v>
      </c>
      <c r="C56" s="36">
        <v>2</v>
      </c>
      <c r="D56" s="36">
        <v>2503</v>
      </c>
      <c r="E56" s="36" t="s">
        <v>199</v>
      </c>
      <c r="F56" s="36" t="s">
        <v>195</v>
      </c>
      <c r="G56" s="36">
        <v>9</v>
      </c>
      <c r="H56" s="36">
        <v>9</v>
      </c>
      <c r="I56" s="36">
        <v>81</v>
      </c>
      <c r="J56" s="36">
        <v>53</v>
      </c>
    </row>
    <row r="57" spans="2:10" x14ac:dyDescent="0.2">
      <c r="B57" s="36" t="s">
        <v>190</v>
      </c>
      <c r="C57" s="36">
        <v>2</v>
      </c>
      <c r="D57" s="36">
        <v>2504</v>
      </c>
      <c r="E57" s="36" t="s">
        <v>196</v>
      </c>
      <c r="F57" s="36" t="s">
        <v>197</v>
      </c>
      <c r="G57" s="36">
        <v>12</v>
      </c>
      <c r="H57" s="36">
        <v>9</v>
      </c>
      <c r="I57" s="36">
        <v>108</v>
      </c>
      <c r="J57" s="36">
        <v>54</v>
      </c>
    </row>
    <row r="58" spans="2:10" x14ac:dyDescent="0.2">
      <c r="B58" s="36" t="s">
        <v>190</v>
      </c>
      <c r="C58" s="36">
        <v>2</v>
      </c>
      <c r="D58" s="36">
        <v>2505</v>
      </c>
      <c r="E58" s="36" t="s">
        <v>198</v>
      </c>
      <c r="F58" s="36" t="s">
        <v>197</v>
      </c>
      <c r="G58" s="36">
        <v>11</v>
      </c>
      <c r="H58" s="36">
        <v>9</v>
      </c>
      <c r="I58" s="36">
        <v>99</v>
      </c>
      <c r="J58" s="36">
        <v>55</v>
      </c>
    </row>
    <row r="59" spans="2:10" x14ac:dyDescent="0.2">
      <c r="B59" s="36" t="s">
        <v>190</v>
      </c>
      <c r="C59" s="36">
        <v>2</v>
      </c>
      <c r="D59" s="36">
        <v>2506</v>
      </c>
      <c r="E59" s="36" t="s">
        <v>196</v>
      </c>
      <c r="F59" s="36" t="s">
        <v>197</v>
      </c>
      <c r="G59" s="36">
        <v>11</v>
      </c>
      <c r="H59" s="36">
        <v>9</v>
      </c>
      <c r="I59" s="36">
        <v>99</v>
      </c>
      <c r="J59" s="36">
        <v>56</v>
      </c>
    </row>
    <row r="60" spans="2:10" x14ac:dyDescent="0.2">
      <c r="B60" s="36" t="s">
        <v>190</v>
      </c>
      <c r="C60" s="36">
        <v>2</v>
      </c>
      <c r="D60" s="36">
        <v>2509</v>
      </c>
      <c r="E60" s="36" t="s">
        <v>200</v>
      </c>
      <c r="F60" s="36" t="s">
        <v>201</v>
      </c>
      <c r="G60" s="36">
        <v>18</v>
      </c>
      <c r="H60" s="36">
        <v>6</v>
      </c>
      <c r="I60" s="36">
        <v>108</v>
      </c>
      <c r="J60" s="36">
        <v>57</v>
      </c>
    </row>
    <row r="61" spans="2:10" x14ac:dyDescent="0.2">
      <c r="G61" s="2">
        <v>770</v>
      </c>
      <c r="H61" s="2">
        <v>582</v>
      </c>
      <c r="I61" s="2">
        <v>7732.5</v>
      </c>
      <c r="J61" s="2" t="s">
        <v>52</v>
      </c>
    </row>
  </sheetData>
  <hyperlinks>
    <hyperlink ref="A1" location="Legenda!C13" display="Torna alla legenda" xr:uid="{00000000-0004-0000-0A00-000000000000}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1"/>
  <sheetViews>
    <sheetView showGridLines="0" topLeftCell="A85" workbookViewId="0"/>
  </sheetViews>
  <sheetFormatPr defaultRowHeight="14.25" x14ac:dyDescent="0.2"/>
  <cols>
    <col min="1" max="1" width="19" style="1" customWidth="1"/>
    <col min="2" max="2" width="40.5703125" style="1" customWidth="1"/>
    <col min="3" max="3" width="22.28515625" style="1" customWidth="1"/>
    <col min="4" max="4" width="20.42578125" style="1" customWidth="1"/>
    <col min="5" max="5" width="9.140625" style="1" customWidth="1"/>
    <col min="6" max="6" width="9.5703125" style="1" customWidth="1"/>
    <col min="7" max="16384" width="9.140625" style="1"/>
  </cols>
  <sheetData>
    <row r="1" spans="1:6" x14ac:dyDescent="0.2">
      <c r="A1" s="22" t="s">
        <v>120</v>
      </c>
      <c r="B1" s="5" t="s">
        <v>53</v>
      </c>
    </row>
    <row r="3" spans="1:6" x14ac:dyDescent="0.2">
      <c r="C3" s="10" t="s">
        <v>5</v>
      </c>
      <c r="D3" s="10" t="s">
        <v>121</v>
      </c>
      <c r="E3" s="10"/>
      <c r="F3" s="11"/>
    </row>
    <row r="4" spans="1:6" x14ac:dyDescent="0.2">
      <c r="B4" s="7" t="s">
        <v>47</v>
      </c>
      <c r="C4" s="8">
        <v>376</v>
      </c>
      <c r="D4" s="9">
        <f>C4/$C$9</f>
        <v>0.48831168831168831</v>
      </c>
      <c r="E4" s="26"/>
      <c r="F4" s="26"/>
    </row>
    <row r="5" spans="1:6" x14ac:dyDescent="0.2">
      <c r="B5" s="7" t="s">
        <v>48</v>
      </c>
      <c r="C5" s="8">
        <v>111</v>
      </c>
      <c r="D5" s="9">
        <f t="shared" ref="D5:D8" si="0">C5/$C$9</f>
        <v>0.14415584415584415</v>
      </c>
      <c r="E5" s="26"/>
      <c r="F5" s="26"/>
    </row>
    <row r="6" spans="1:6" x14ac:dyDescent="0.2">
      <c r="B6" s="7" t="s">
        <v>49</v>
      </c>
      <c r="C6" s="8">
        <v>89</v>
      </c>
      <c r="D6" s="9">
        <f t="shared" si="0"/>
        <v>0.11558441558441558</v>
      </c>
      <c r="E6" s="26"/>
      <c r="F6" s="26"/>
    </row>
    <row r="7" spans="1:6" x14ac:dyDescent="0.2">
      <c r="B7" s="7" t="s">
        <v>50</v>
      </c>
      <c r="C7" s="8">
        <v>51</v>
      </c>
      <c r="D7" s="9">
        <f t="shared" si="0"/>
        <v>6.6233766233766228E-2</v>
      </c>
      <c r="E7" s="26"/>
      <c r="F7" s="26"/>
    </row>
    <row r="8" spans="1:6" x14ac:dyDescent="0.2">
      <c r="B8" s="7" t="s">
        <v>51</v>
      </c>
      <c r="C8" s="8">
        <v>143</v>
      </c>
      <c r="D8" s="9">
        <f t="shared" si="0"/>
        <v>0.18571428571428572</v>
      </c>
      <c r="E8" s="26"/>
      <c r="F8" s="26"/>
    </row>
    <row r="9" spans="1:6" x14ac:dyDescent="0.2">
      <c r="B9" s="7" t="s">
        <v>52</v>
      </c>
      <c r="C9" s="10">
        <f>SUM(C4:C8)</f>
        <v>770</v>
      </c>
      <c r="D9" s="12">
        <f>SUM(D4:D8)</f>
        <v>0.99999999999999989</v>
      </c>
      <c r="E9" s="10"/>
      <c r="F9" s="10"/>
    </row>
    <row r="10" spans="1:6" x14ac:dyDescent="0.2">
      <c r="B10" s="7"/>
      <c r="C10" s="10"/>
      <c r="D10" s="10"/>
      <c r="E10" s="10"/>
      <c r="F10" s="10"/>
    </row>
    <row r="11" spans="1:6" x14ac:dyDescent="0.2">
      <c r="B11" s="7"/>
      <c r="C11" s="10"/>
      <c r="D11" s="10"/>
      <c r="E11" s="10"/>
      <c r="F11" s="10"/>
    </row>
    <row r="12" spans="1:6" x14ac:dyDescent="0.2">
      <c r="B12" s="7"/>
      <c r="C12" s="10"/>
      <c r="D12" s="10"/>
      <c r="E12" s="10"/>
      <c r="F12" s="10"/>
    </row>
    <row r="13" spans="1:6" x14ac:dyDescent="0.2">
      <c r="B13" s="7"/>
      <c r="C13" s="10"/>
      <c r="D13" s="10"/>
      <c r="E13" s="10"/>
      <c r="F13" s="10"/>
    </row>
    <row r="14" spans="1:6" x14ac:dyDescent="0.2">
      <c r="B14" s="7"/>
      <c r="C14" s="10"/>
      <c r="D14" s="10"/>
      <c r="E14" s="10"/>
      <c r="F14" s="10"/>
    </row>
    <row r="15" spans="1:6" x14ac:dyDescent="0.2">
      <c r="B15" s="7"/>
      <c r="C15" s="10"/>
      <c r="D15" s="10"/>
      <c r="E15" s="10"/>
      <c r="F15" s="10"/>
    </row>
    <row r="16" spans="1:6" x14ac:dyDescent="0.2">
      <c r="B16" s="7"/>
      <c r="C16" s="10"/>
      <c r="D16" s="10"/>
      <c r="E16" s="10"/>
      <c r="F16" s="10"/>
    </row>
    <row r="17" spans="2:6" x14ac:dyDescent="0.2">
      <c r="B17" s="7"/>
      <c r="C17" s="10"/>
      <c r="D17" s="10"/>
      <c r="E17" s="10"/>
      <c r="F17" s="10"/>
    </row>
    <row r="18" spans="2:6" x14ac:dyDescent="0.2">
      <c r="B18" s="23"/>
      <c r="C18" s="10"/>
      <c r="D18" s="10"/>
      <c r="E18" s="10"/>
      <c r="F18" s="10"/>
    </row>
    <row r="19" spans="2:6" x14ac:dyDescent="0.2">
      <c r="B19" s="24"/>
      <c r="C19" s="24"/>
      <c r="D19" s="24"/>
      <c r="E19" s="24"/>
      <c r="F19" s="24"/>
    </row>
    <row r="20" spans="2:6" x14ac:dyDescent="0.2">
      <c r="B20" s="24"/>
      <c r="C20" s="10"/>
      <c r="D20" s="10"/>
      <c r="E20" s="10"/>
      <c r="F20" s="11"/>
    </row>
    <row r="21" spans="2:6" x14ac:dyDescent="0.2">
      <c r="B21" s="23"/>
      <c r="C21" s="25"/>
      <c r="D21" s="25"/>
      <c r="E21" s="25"/>
      <c r="F21" s="25"/>
    </row>
    <row r="22" spans="2:6" x14ac:dyDescent="0.2">
      <c r="B22" s="23"/>
      <c r="C22" s="25"/>
      <c r="D22" s="25"/>
      <c r="E22" s="25"/>
      <c r="F22" s="25"/>
    </row>
    <row r="23" spans="2:6" x14ac:dyDescent="0.2">
      <c r="B23" s="23"/>
      <c r="C23" s="25"/>
      <c r="D23" s="25"/>
      <c r="E23" s="25"/>
      <c r="F23" s="25"/>
    </row>
    <row r="24" spans="2:6" x14ac:dyDescent="0.2">
      <c r="B24" s="23"/>
      <c r="C24" s="25"/>
      <c r="D24" s="25"/>
      <c r="E24" s="25"/>
      <c r="F24" s="25"/>
    </row>
    <row r="25" spans="2:6" x14ac:dyDescent="0.2">
      <c r="B25" s="23"/>
      <c r="C25" s="25"/>
      <c r="D25" s="25"/>
      <c r="E25" s="25"/>
      <c r="F25" s="25"/>
    </row>
    <row r="26" spans="2:6" x14ac:dyDescent="0.2">
      <c r="C26" s="10" t="s">
        <v>8</v>
      </c>
      <c r="D26" s="10" t="s">
        <v>122</v>
      </c>
      <c r="E26" s="12"/>
      <c r="F26" s="12"/>
    </row>
    <row r="27" spans="2:6" x14ac:dyDescent="0.2">
      <c r="B27" s="7" t="s">
        <v>47</v>
      </c>
      <c r="C27" s="8">
        <v>324</v>
      </c>
      <c r="D27" s="9">
        <f>C27/$C$32</f>
        <v>0.55670103092783507</v>
      </c>
      <c r="E27" s="24"/>
      <c r="F27" s="24"/>
    </row>
    <row r="28" spans="2:6" x14ac:dyDescent="0.2">
      <c r="B28" s="7" t="s">
        <v>48</v>
      </c>
      <c r="C28" s="8">
        <v>36</v>
      </c>
      <c r="D28" s="9">
        <f t="shared" ref="D28:D31" si="1">C28/$C$32</f>
        <v>6.1855670103092786E-2</v>
      </c>
    </row>
    <row r="29" spans="2:6" x14ac:dyDescent="0.2">
      <c r="B29" s="7" t="s">
        <v>49</v>
      </c>
      <c r="C29" s="8">
        <v>63</v>
      </c>
      <c r="D29" s="9">
        <f t="shared" si="1"/>
        <v>0.10824742268041238</v>
      </c>
    </row>
    <row r="30" spans="2:6" x14ac:dyDescent="0.2">
      <c r="B30" s="7" t="s">
        <v>50</v>
      </c>
      <c r="C30" s="8">
        <v>27</v>
      </c>
      <c r="D30" s="9">
        <f t="shared" si="1"/>
        <v>4.6391752577319589E-2</v>
      </c>
    </row>
    <row r="31" spans="2:6" x14ac:dyDescent="0.2">
      <c r="B31" s="7" t="s">
        <v>51</v>
      </c>
      <c r="C31" s="8">
        <v>132</v>
      </c>
      <c r="D31" s="9">
        <f t="shared" si="1"/>
        <v>0.22680412371134021</v>
      </c>
    </row>
    <row r="32" spans="2:6" x14ac:dyDescent="0.2">
      <c r="B32" s="7" t="s">
        <v>52</v>
      </c>
      <c r="C32" s="10">
        <f>SUM(C27:C31)</f>
        <v>582</v>
      </c>
      <c r="D32" s="12">
        <f>SUM(D27:D31)</f>
        <v>1.0000000000000002</v>
      </c>
    </row>
    <row r="49" spans="2:4" x14ac:dyDescent="0.2">
      <c r="C49" s="10" t="s">
        <v>9</v>
      </c>
      <c r="D49" s="10" t="s">
        <v>123</v>
      </c>
    </row>
    <row r="50" spans="2:4" x14ac:dyDescent="0.2">
      <c r="B50" s="7" t="s">
        <v>47</v>
      </c>
      <c r="C50" s="8">
        <v>3954</v>
      </c>
      <c r="D50" s="9">
        <f>C50/$C$55</f>
        <v>0.51134820562560623</v>
      </c>
    </row>
    <row r="51" spans="2:4" x14ac:dyDescent="0.2">
      <c r="B51" s="7" t="s">
        <v>48</v>
      </c>
      <c r="C51" s="8">
        <v>943.5</v>
      </c>
      <c r="D51" s="9">
        <f t="shared" ref="D51:D54" si="2">C51/$C$55</f>
        <v>0.12201745877788554</v>
      </c>
    </row>
    <row r="52" spans="2:4" x14ac:dyDescent="0.2">
      <c r="B52" s="7" t="s">
        <v>49</v>
      </c>
      <c r="C52" s="8">
        <v>948</v>
      </c>
      <c r="D52" s="9">
        <f t="shared" si="2"/>
        <v>0.12259941804073715</v>
      </c>
    </row>
    <row r="53" spans="2:4" x14ac:dyDescent="0.2">
      <c r="B53" s="7" t="s">
        <v>50</v>
      </c>
      <c r="C53" s="8">
        <v>462</v>
      </c>
      <c r="D53" s="9">
        <f t="shared" si="2"/>
        <v>5.974781765276431E-2</v>
      </c>
    </row>
    <row r="54" spans="2:4" x14ac:dyDescent="0.2">
      <c r="B54" s="7" t="s">
        <v>51</v>
      </c>
      <c r="C54" s="8">
        <v>1425</v>
      </c>
      <c r="D54" s="9">
        <f t="shared" si="2"/>
        <v>0.18428709990300679</v>
      </c>
    </row>
    <row r="55" spans="2:4" x14ac:dyDescent="0.2">
      <c r="B55" s="7" t="s">
        <v>52</v>
      </c>
      <c r="C55" s="10">
        <f>SUM(C50:C54)</f>
        <v>7732.5</v>
      </c>
      <c r="D55" s="12">
        <f>SUM(D50:D54)</f>
        <v>1</v>
      </c>
    </row>
    <row r="72" spans="2:4" x14ac:dyDescent="0.2">
      <c r="C72" s="10" t="s">
        <v>46</v>
      </c>
      <c r="D72" s="10" t="s">
        <v>124</v>
      </c>
    </row>
    <row r="73" spans="2:4" x14ac:dyDescent="0.2">
      <c r="B73" s="7" t="s">
        <v>47</v>
      </c>
      <c r="C73" s="8">
        <v>31</v>
      </c>
      <c r="D73" s="9">
        <f>C73/$C$78</f>
        <v>0.54385964912280704</v>
      </c>
    </row>
    <row r="74" spans="2:4" x14ac:dyDescent="0.2">
      <c r="B74" s="7" t="s">
        <v>48</v>
      </c>
      <c r="C74" s="8">
        <v>4</v>
      </c>
      <c r="D74" s="9">
        <f t="shared" ref="D74:D77" si="3">C74/$C$78</f>
        <v>7.0175438596491224E-2</v>
      </c>
    </row>
    <row r="75" spans="2:4" x14ac:dyDescent="0.2">
      <c r="B75" s="7" t="s">
        <v>49</v>
      </c>
      <c r="C75" s="8">
        <v>6</v>
      </c>
      <c r="D75" s="9">
        <f t="shared" si="3"/>
        <v>0.10526315789473684</v>
      </c>
    </row>
    <row r="76" spans="2:4" x14ac:dyDescent="0.2">
      <c r="B76" s="7" t="s">
        <v>50</v>
      </c>
      <c r="C76" s="8">
        <v>3</v>
      </c>
      <c r="D76" s="9">
        <f>C76/$C$78</f>
        <v>5.2631578947368418E-2</v>
      </c>
    </row>
    <row r="77" spans="2:4" x14ac:dyDescent="0.2">
      <c r="B77" s="7" t="s">
        <v>51</v>
      </c>
      <c r="C77" s="8">
        <v>13</v>
      </c>
      <c r="D77" s="9">
        <f t="shared" si="3"/>
        <v>0.22807017543859648</v>
      </c>
    </row>
    <row r="78" spans="2:4" x14ac:dyDescent="0.2">
      <c r="B78" s="7" t="s">
        <v>52</v>
      </c>
      <c r="C78" s="10">
        <f>SUM(C73:C77)</f>
        <v>57</v>
      </c>
      <c r="D78" s="12">
        <f>SUM(D73:D77)</f>
        <v>1</v>
      </c>
    </row>
    <row r="95" spans="2:4" x14ac:dyDescent="0.2">
      <c r="C95" s="10" t="s">
        <v>128</v>
      </c>
      <c r="D95" s="10"/>
    </row>
    <row r="96" spans="2:4" x14ac:dyDescent="0.2">
      <c r="B96" s="7" t="s">
        <v>47</v>
      </c>
      <c r="C96" s="27">
        <v>12.129032135009766</v>
      </c>
      <c r="D96" s="25"/>
    </row>
    <row r="97" spans="2:4" x14ac:dyDescent="0.2">
      <c r="B97" s="7" t="s">
        <v>48</v>
      </c>
      <c r="C97" s="27">
        <v>27.75</v>
      </c>
      <c r="D97" s="25"/>
    </row>
    <row r="98" spans="2:4" x14ac:dyDescent="0.2">
      <c r="B98" s="7" t="s">
        <v>49</v>
      </c>
      <c r="C98" s="27">
        <v>14.833333015441895</v>
      </c>
      <c r="D98" s="25"/>
    </row>
    <row r="99" spans="2:4" x14ac:dyDescent="0.2">
      <c r="B99" s="7" t="s">
        <v>50</v>
      </c>
      <c r="C99" s="27">
        <v>17</v>
      </c>
      <c r="D99" s="25"/>
    </row>
    <row r="100" spans="2:4" x14ac:dyDescent="0.2">
      <c r="B100" s="7" t="s">
        <v>51</v>
      </c>
      <c r="C100" s="27">
        <v>11</v>
      </c>
      <c r="D100" s="25"/>
    </row>
    <row r="101" spans="2:4" x14ac:dyDescent="0.2">
      <c r="B101" s="7"/>
      <c r="C101" s="10"/>
      <c r="D101" s="12"/>
    </row>
  </sheetData>
  <hyperlinks>
    <hyperlink ref="A1" location="Legenda!C14" display="Torna alla legenda" xr:uid="{00000000-0004-0000-0B00-00000000000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7"/>
  <sheetViews>
    <sheetView showGridLines="0" topLeftCell="K94" workbookViewId="0"/>
  </sheetViews>
  <sheetFormatPr defaultRowHeight="14.25" x14ac:dyDescent="0.2"/>
  <cols>
    <col min="1" max="1" width="19.28515625" style="1" customWidth="1"/>
    <col min="2" max="2" width="15.140625" style="1" customWidth="1"/>
    <col min="3" max="3" width="18" style="1" customWidth="1"/>
    <col min="4" max="4" width="16.140625" style="1" customWidth="1"/>
    <col min="5" max="16384" width="9.140625" style="1"/>
  </cols>
  <sheetData>
    <row r="1" spans="1:4" x14ac:dyDescent="0.2">
      <c r="A1" s="22" t="s">
        <v>120</v>
      </c>
      <c r="B1" s="5" t="s">
        <v>54</v>
      </c>
    </row>
    <row r="3" spans="1:4" x14ac:dyDescent="0.2">
      <c r="B3" s="4" t="s">
        <v>102</v>
      </c>
    </row>
    <row r="4" spans="1:4" x14ac:dyDescent="0.2">
      <c r="B4" s="4"/>
      <c r="C4" s="2" t="s">
        <v>7</v>
      </c>
      <c r="D4" s="2" t="s">
        <v>55</v>
      </c>
    </row>
    <row r="5" spans="1:4" x14ac:dyDescent="0.2">
      <c r="B5" s="7" t="s">
        <v>56</v>
      </c>
      <c r="C5" s="8">
        <v>4</v>
      </c>
      <c r="D5" s="9">
        <f>C5/$C$13</f>
        <v>7.2202166064981952E-3</v>
      </c>
    </row>
    <row r="6" spans="1:4" x14ac:dyDescent="0.2">
      <c r="B6" s="7" t="s">
        <v>57</v>
      </c>
      <c r="C6" s="8">
        <v>25</v>
      </c>
      <c r="D6" s="9">
        <f t="shared" ref="D6:D12" si="0">C6/$C$13</f>
        <v>4.5126353790613721E-2</v>
      </c>
    </row>
    <row r="7" spans="1:4" x14ac:dyDescent="0.2">
      <c r="B7" s="7" t="s">
        <v>58</v>
      </c>
      <c r="C7" s="8">
        <v>25</v>
      </c>
      <c r="D7" s="9">
        <f t="shared" si="0"/>
        <v>4.5126353790613721E-2</v>
      </c>
    </row>
    <row r="8" spans="1:4" x14ac:dyDescent="0.2">
      <c r="B8" s="7" t="s">
        <v>59</v>
      </c>
      <c r="C8" s="8">
        <v>68</v>
      </c>
      <c r="D8" s="9">
        <f t="shared" si="0"/>
        <v>0.12274368231046931</v>
      </c>
    </row>
    <row r="9" spans="1:4" x14ac:dyDescent="0.2">
      <c r="B9" s="7" t="s">
        <v>60</v>
      </c>
      <c r="C9" s="8">
        <v>107</v>
      </c>
      <c r="D9" s="9">
        <f t="shared" si="0"/>
        <v>0.19314079422382671</v>
      </c>
    </row>
    <row r="10" spans="1:4" x14ac:dyDescent="0.2">
      <c r="B10" s="7" t="s">
        <v>61</v>
      </c>
      <c r="C10" s="8">
        <v>242</v>
      </c>
      <c r="D10" s="9">
        <f t="shared" si="0"/>
        <v>0.43682310469314078</v>
      </c>
    </row>
    <row r="11" spans="1:4" x14ac:dyDescent="0.2">
      <c r="B11" s="7" t="s">
        <v>62</v>
      </c>
      <c r="C11" s="8">
        <v>72</v>
      </c>
      <c r="D11" s="9">
        <f>C11/$C$13</f>
        <v>0.1299638989169675</v>
      </c>
    </row>
    <row r="12" spans="1:4" x14ac:dyDescent="0.2">
      <c r="B12" s="7" t="s">
        <v>63</v>
      </c>
      <c r="C12" s="8">
        <v>11</v>
      </c>
      <c r="D12" s="9">
        <f t="shared" si="0"/>
        <v>1.9855595667870037E-2</v>
      </c>
    </row>
    <row r="13" spans="1:4" x14ac:dyDescent="0.2">
      <c r="B13" s="7" t="s">
        <v>52</v>
      </c>
      <c r="C13" s="2">
        <f>SUM(C5:C12)</f>
        <v>554</v>
      </c>
      <c r="D13" s="13">
        <f>SUM(D5:D12)</f>
        <v>0.99999999999999989</v>
      </c>
    </row>
    <row r="15" spans="1:4" x14ac:dyDescent="0.2">
      <c r="B15" s="4" t="s">
        <v>103</v>
      </c>
    </row>
    <row r="16" spans="1:4" x14ac:dyDescent="0.2">
      <c r="B16" s="4"/>
      <c r="C16" s="2" t="s">
        <v>7</v>
      </c>
      <c r="D16" s="2" t="s">
        <v>55</v>
      </c>
    </row>
    <row r="17" spans="2:4" x14ac:dyDescent="0.2">
      <c r="B17" s="7" t="s">
        <v>56</v>
      </c>
      <c r="C17" s="8">
        <v>3</v>
      </c>
      <c r="D17" s="9">
        <f>C17/$C$25</f>
        <v>7.0422535211267607E-3</v>
      </c>
    </row>
    <row r="18" spans="2:4" x14ac:dyDescent="0.2">
      <c r="B18" s="7" t="s">
        <v>57</v>
      </c>
      <c r="C18" s="8">
        <v>23</v>
      </c>
      <c r="D18" s="9">
        <f t="shared" ref="D18:D23" si="1">C18/$C$25</f>
        <v>5.39906103286385E-2</v>
      </c>
    </row>
    <row r="19" spans="2:4" x14ac:dyDescent="0.2">
      <c r="B19" s="7" t="s">
        <v>58</v>
      </c>
      <c r="C19" s="8">
        <v>19</v>
      </c>
      <c r="D19" s="9">
        <f t="shared" si="1"/>
        <v>4.4600938967136149E-2</v>
      </c>
    </row>
    <row r="20" spans="2:4" x14ac:dyDescent="0.2">
      <c r="B20" s="7" t="s">
        <v>59</v>
      </c>
      <c r="C20" s="8">
        <v>53</v>
      </c>
      <c r="D20" s="9">
        <f t="shared" si="1"/>
        <v>0.12441314553990611</v>
      </c>
    </row>
    <row r="21" spans="2:4" x14ac:dyDescent="0.2">
      <c r="B21" s="7" t="s">
        <v>60</v>
      </c>
      <c r="C21" s="8">
        <v>90</v>
      </c>
      <c r="D21" s="9">
        <f t="shared" si="1"/>
        <v>0.21126760563380281</v>
      </c>
    </row>
    <row r="22" spans="2:4" x14ac:dyDescent="0.2">
      <c r="B22" s="7" t="s">
        <v>61</v>
      </c>
      <c r="C22" s="8">
        <v>192</v>
      </c>
      <c r="D22" s="9">
        <f t="shared" si="1"/>
        <v>0.45070422535211269</v>
      </c>
    </row>
    <row r="23" spans="2:4" x14ac:dyDescent="0.2">
      <c r="B23" s="7" t="s">
        <v>62</v>
      </c>
      <c r="C23" s="8">
        <v>41</v>
      </c>
      <c r="D23" s="9">
        <f t="shared" si="1"/>
        <v>9.6244131455399062E-2</v>
      </c>
    </row>
    <row r="24" spans="2:4" x14ac:dyDescent="0.2">
      <c r="B24" s="7" t="s">
        <v>63</v>
      </c>
      <c r="C24" s="8">
        <v>5</v>
      </c>
      <c r="D24" s="9">
        <f>C24/$C$25</f>
        <v>1.1737089201877934E-2</v>
      </c>
    </row>
    <row r="25" spans="2:4" x14ac:dyDescent="0.2">
      <c r="B25" s="7" t="s">
        <v>52</v>
      </c>
      <c r="C25" s="2">
        <f>SUM(C17:C24)</f>
        <v>426</v>
      </c>
      <c r="D25" s="13">
        <f>SUM(D17:D24)</f>
        <v>0.99999999999999989</v>
      </c>
    </row>
    <row r="26" spans="2:4" x14ac:dyDescent="0.2">
      <c r="B26" s="7"/>
      <c r="C26" s="2"/>
      <c r="D26" s="2"/>
    </row>
    <row r="27" spans="2:4" x14ac:dyDescent="0.2">
      <c r="B27" s="4" t="s">
        <v>104</v>
      </c>
    </row>
    <row r="28" spans="2:4" x14ac:dyDescent="0.2">
      <c r="B28" s="4"/>
      <c r="C28" s="2" t="s">
        <v>7</v>
      </c>
      <c r="D28" s="2" t="s">
        <v>55</v>
      </c>
    </row>
    <row r="29" spans="2:4" x14ac:dyDescent="0.2">
      <c r="B29" s="7" t="s">
        <v>56</v>
      </c>
      <c r="C29" s="8">
        <v>0</v>
      </c>
      <c r="D29" s="9">
        <f>C29/$C$37</f>
        <v>0</v>
      </c>
    </row>
    <row r="30" spans="2:4" x14ac:dyDescent="0.2">
      <c r="B30" s="7" t="s">
        <v>57</v>
      </c>
      <c r="C30" s="8">
        <v>1</v>
      </c>
      <c r="D30" s="9">
        <f t="shared" ref="D30:D35" si="2">C30/$C$37</f>
        <v>1.1764705882352941E-2</v>
      </c>
    </row>
    <row r="31" spans="2:4" x14ac:dyDescent="0.2">
      <c r="B31" s="7" t="s">
        <v>58</v>
      </c>
      <c r="C31" s="8">
        <v>0</v>
      </c>
      <c r="D31" s="9">
        <f t="shared" si="2"/>
        <v>0</v>
      </c>
    </row>
    <row r="32" spans="2:4" x14ac:dyDescent="0.2">
      <c r="B32" s="7" t="s">
        <v>59</v>
      </c>
      <c r="C32" s="8">
        <v>1</v>
      </c>
      <c r="D32" s="9">
        <f t="shared" si="2"/>
        <v>1.1764705882352941E-2</v>
      </c>
    </row>
    <row r="33" spans="2:4" x14ac:dyDescent="0.2">
      <c r="B33" s="7" t="s">
        <v>60</v>
      </c>
      <c r="C33" s="8">
        <v>10</v>
      </c>
      <c r="D33" s="9">
        <f t="shared" si="2"/>
        <v>0.11764705882352941</v>
      </c>
    </row>
    <row r="34" spans="2:4" x14ac:dyDescent="0.2">
      <c r="B34" s="7" t="s">
        <v>61</v>
      </c>
      <c r="C34" s="8">
        <v>52</v>
      </c>
      <c r="D34" s="9">
        <f t="shared" si="2"/>
        <v>0.61176470588235299</v>
      </c>
    </row>
    <row r="35" spans="2:4" x14ac:dyDescent="0.2">
      <c r="B35" s="7" t="s">
        <v>62</v>
      </c>
      <c r="C35" s="8">
        <v>19</v>
      </c>
      <c r="D35" s="9">
        <f t="shared" si="2"/>
        <v>0.22352941176470589</v>
      </c>
    </row>
    <row r="36" spans="2:4" x14ac:dyDescent="0.2">
      <c r="B36" s="7" t="s">
        <v>63</v>
      </c>
      <c r="C36" s="8">
        <v>2</v>
      </c>
      <c r="D36" s="9">
        <f>C36/$C$37</f>
        <v>2.3529411764705882E-2</v>
      </c>
    </row>
    <row r="37" spans="2:4" x14ac:dyDescent="0.2">
      <c r="B37" s="7" t="s">
        <v>52</v>
      </c>
      <c r="C37" s="2">
        <f>SUM(C29:C36)</f>
        <v>85</v>
      </c>
      <c r="D37" s="13">
        <f>SUM(D29:D36)</f>
        <v>1</v>
      </c>
    </row>
  </sheetData>
  <hyperlinks>
    <hyperlink ref="A1" location="Legenda!C15" display="Torna alla legenda" xr:uid="{00000000-0004-0000-0C00-000000000000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4"/>
  <sheetViews>
    <sheetView showGridLines="0" workbookViewId="0"/>
  </sheetViews>
  <sheetFormatPr defaultRowHeight="14.25" x14ac:dyDescent="0.2"/>
  <cols>
    <col min="1" max="1" width="18.28515625" style="1" customWidth="1"/>
    <col min="2" max="2" width="90.42578125" style="1" customWidth="1"/>
    <col min="3" max="3" width="17" style="1" customWidth="1"/>
    <col min="4" max="4" width="16.85546875" style="1" customWidth="1"/>
    <col min="5" max="16384" width="9.140625" style="1"/>
  </cols>
  <sheetData>
    <row r="1" spans="1:4" x14ac:dyDescent="0.2">
      <c r="A1" s="22" t="s">
        <v>120</v>
      </c>
      <c r="B1" s="5" t="s">
        <v>68</v>
      </c>
    </row>
    <row r="2" spans="1:4" x14ac:dyDescent="0.2">
      <c r="B2" s="5"/>
    </row>
    <row r="3" spans="1:4" x14ac:dyDescent="0.2">
      <c r="C3" s="2" t="s">
        <v>7</v>
      </c>
      <c r="D3" s="2" t="s">
        <v>55</v>
      </c>
    </row>
    <row r="4" spans="1:4" x14ac:dyDescent="0.2">
      <c r="B4" s="7" t="s">
        <v>69</v>
      </c>
      <c r="C4" s="8">
        <v>334</v>
      </c>
      <c r="D4" s="9">
        <f>C4/$C$6</f>
        <v>0.6028880866425993</v>
      </c>
    </row>
    <row r="5" spans="1:4" x14ac:dyDescent="0.2">
      <c r="B5" s="7" t="s">
        <v>70</v>
      </c>
      <c r="C5" s="8">
        <v>220</v>
      </c>
      <c r="D5" s="9">
        <f>C5/$C$6</f>
        <v>0.3971119133574007</v>
      </c>
    </row>
    <row r="6" spans="1:4" x14ac:dyDescent="0.2">
      <c r="B6" s="7" t="s">
        <v>52</v>
      </c>
      <c r="C6" s="2">
        <f>SUM(C4:C5)</f>
        <v>554</v>
      </c>
      <c r="D6" s="13">
        <f>SUM(D4:D5)</f>
        <v>1</v>
      </c>
    </row>
    <row r="7" spans="1:4" x14ac:dyDescent="0.2">
      <c r="C7" s="3"/>
      <c r="D7" s="3"/>
    </row>
    <row r="8" spans="1:4" x14ac:dyDescent="0.2">
      <c r="C8" s="2" t="s">
        <v>7</v>
      </c>
      <c r="D8" s="2" t="s">
        <v>55</v>
      </c>
    </row>
    <row r="9" spans="1:4" x14ac:dyDescent="0.2">
      <c r="B9" s="7" t="s">
        <v>71</v>
      </c>
      <c r="C9" s="8">
        <v>293</v>
      </c>
      <c r="D9" s="9">
        <f>C9/$C$12</f>
        <v>0.40525587828492393</v>
      </c>
    </row>
    <row r="10" spans="1:4" x14ac:dyDescent="0.2">
      <c r="B10" s="7" t="s">
        <v>105</v>
      </c>
      <c r="C10" s="8">
        <v>261</v>
      </c>
      <c r="D10" s="9">
        <f>C10/$C$12</f>
        <v>0.36099585062240663</v>
      </c>
    </row>
    <row r="11" spans="1:4" x14ac:dyDescent="0.2">
      <c r="B11" s="7" t="s">
        <v>72</v>
      </c>
      <c r="C11" s="8">
        <v>169</v>
      </c>
      <c r="D11" s="9">
        <f>C11/$C$12</f>
        <v>0.23374827109266944</v>
      </c>
    </row>
    <row r="12" spans="1:4" x14ac:dyDescent="0.2">
      <c r="B12" s="7" t="s">
        <v>52</v>
      </c>
      <c r="C12" s="2">
        <f>SUM(C9:C11)</f>
        <v>723</v>
      </c>
      <c r="D12" s="13">
        <f>SUM(D9:D11)</f>
        <v>1</v>
      </c>
    </row>
    <row r="14" spans="1:4" x14ac:dyDescent="0.2">
      <c r="C14" s="2" t="s">
        <v>79</v>
      </c>
    </row>
    <row r="15" spans="1:4" x14ac:dyDescent="0.2">
      <c r="B15" s="7" t="s">
        <v>73</v>
      </c>
      <c r="C15" s="8">
        <v>10</v>
      </c>
    </row>
    <row r="16" spans="1:4" x14ac:dyDescent="0.2">
      <c r="B16" s="7" t="s">
        <v>74</v>
      </c>
      <c r="C16" s="8">
        <v>87</v>
      </c>
    </row>
    <row r="18" spans="2:3" x14ac:dyDescent="0.2">
      <c r="C18" s="2" t="s">
        <v>79</v>
      </c>
    </row>
    <row r="19" spans="2:3" x14ac:dyDescent="0.2">
      <c r="B19" s="7" t="s">
        <v>75</v>
      </c>
      <c r="C19" s="8">
        <v>10</v>
      </c>
    </row>
    <row r="20" spans="2:3" x14ac:dyDescent="0.2">
      <c r="B20" s="7" t="s">
        <v>76</v>
      </c>
      <c r="C20" s="8">
        <v>86</v>
      </c>
    </row>
    <row r="22" spans="2:3" x14ac:dyDescent="0.2">
      <c r="C22" s="2" t="s">
        <v>79</v>
      </c>
    </row>
    <row r="23" spans="2:3" x14ac:dyDescent="0.2">
      <c r="B23" s="7" t="s">
        <v>77</v>
      </c>
      <c r="C23" s="8">
        <v>25</v>
      </c>
    </row>
    <row r="24" spans="2:3" x14ac:dyDescent="0.2">
      <c r="B24" s="7" t="s">
        <v>78</v>
      </c>
      <c r="C24" s="8">
        <v>86</v>
      </c>
    </row>
  </sheetData>
  <hyperlinks>
    <hyperlink ref="A1" location="Legenda!C16" display="Torna alla legenda" xr:uid="{00000000-0004-0000-0D00-000000000000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1"/>
  <sheetViews>
    <sheetView showGridLines="0" workbookViewId="0">
      <selection activeCell="R29" sqref="R29"/>
    </sheetView>
  </sheetViews>
  <sheetFormatPr defaultRowHeight="14.25" x14ac:dyDescent="0.2"/>
  <cols>
    <col min="1" max="1" width="19" style="1" customWidth="1"/>
    <col min="2" max="2" width="28.140625" style="3" bestFit="1" customWidth="1"/>
    <col min="3" max="3" width="15.42578125" style="3" bestFit="1" customWidth="1"/>
    <col min="4" max="4" width="14.5703125" style="20" bestFit="1" customWidth="1"/>
    <col min="5" max="16384" width="9.140625" style="1"/>
  </cols>
  <sheetData>
    <row r="1" spans="1:4" x14ac:dyDescent="0.2">
      <c r="A1" s="22" t="s">
        <v>120</v>
      </c>
      <c r="B1" s="18" t="s">
        <v>109</v>
      </c>
    </row>
    <row r="3" spans="1:4" x14ac:dyDescent="0.2">
      <c r="B3" s="2" t="s">
        <v>115</v>
      </c>
      <c r="C3" s="2" t="s">
        <v>7</v>
      </c>
      <c r="D3" s="13" t="s">
        <v>55</v>
      </c>
    </row>
    <row r="4" spans="1:4" x14ac:dyDescent="0.2">
      <c r="B4" s="8" t="s">
        <v>202</v>
      </c>
      <c r="C4" s="8">
        <v>782</v>
      </c>
      <c r="D4" s="9">
        <v>0.57205557823181152</v>
      </c>
    </row>
    <row r="5" spans="1:4" x14ac:dyDescent="0.2">
      <c r="B5" s="8" t="s">
        <v>203</v>
      </c>
      <c r="C5" s="8">
        <v>255</v>
      </c>
      <c r="D5" s="9">
        <v>0.18653987348079681</v>
      </c>
    </row>
    <row r="6" spans="1:4" x14ac:dyDescent="0.2">
      <c r="B6" s="8" t="s">
        <v>204</v>
      </c>
      <c r="C6" s="8">
        <v>127</v>
      </c>
      <c r="D6" s="9">
        <v>9.2904172837734222E-2</v>
      </c>
    </row>
    <row r="7" spans="1:4" x14ac:dyDescent="0.2">
      <c r="B7" s="8" t="s">
        <v>205</v>
      </c>
      <c r="C7" s="8">
        <v>68</v>
      </c>
      <c r="D7" s="9">
        <v>4.9743965268135071E-2</v>
      </c>
    </row>
    <row r="8" spans="1:4" x14ac:dyDescent="0.2">
      <c r="B8" s="8" t="s">
        <v>206</v>
      </c>
      <c r="C8" s="8">
        <v>71</v>
      </c>
      <c r="D8" s="9">
        <v>5.1938552409410477E-2</v>
      </c>
    </row>
    <row r="9" spans="1:4" x14ac:dyDescent="0.2">
      <c r="B9" s="8" t="s">
        <v>207</v>
      </c>
      <c r="C9" s="8">
        <v>34</v>
      </c>
      <c r="D9" s="9">
        <v>2.4871982634067535E-2</v>
      </c>
    </row>
    <row r="10" spans="1:4" x14ac:dyDescent="0.2">
      <c r="B10" s="8" t="s">
        <v>208</v>
      </c>
      <c r="C10" s="8">
        <v>30</v>
      </c>
      <c r="D10" s="9">
        <v>2.194586768746376E-2</v>
      </c>
    </row>
    <row r="11" spans="1:4" x14ac:dyDescent="0.2">
      <c r="B11" s="2" t="s">
        <v>52</v>
      </c>
      <c r="C11" s="2">
        <v>1367</v>
      </c>
      <c r="D11" s="13">
        <v>1</v>
      </c>
    </row>
  </sheetData>
  <hyperlinks>
    <hyperlink ref="A1" location="Legenda!C17" display="Torna alla legenda" xr:uid="{00000000-0004-0000-0E00-000000000000}"/>
  </hyperlinks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showGridLines="0" workbookViewId="0">
      <selection activeCell="B20" sqref="B20"/>
    </sheetView>
  </sheetViews>
  <sheetFormatPr defaultRowHeight="14.25" x14ac:dyDescent="0.2"/>
  <cols>
    <col min="1" max="1" width="18.85546875" style="1" customWidth="1"/>
    <col min="2" max="2" width="23.5703125" style="3" bestFit="1" customWidth="1"/>
    <col min="3" max="3" width="15.42578125" style="3" bestFit="1" customWidth="1"/>
    <col min="4" max="4" width="14.5703125" style="3" bestFit="1" customWidth="1"/>
    <col min="5" max="16384" width="9.140625" style="1"/>
  </cols>
  <sheetData>
    <row r="1" spans="1:4" x14ac:dyDescent="0.2">
      <c r="A1" s="22" t="s">
        <v>120</v>
      </c>
      <c r="B1" s="18" t="s">
        <v>110</v>
      </c>
    </row>
    <row r="3" spans="1:4" x14ac:dyDescent="0.2">
      <c r="B3" s="2" t="s">
        <v>117</v>
      </c>
      <c r="C3" s="2" t="s">
        <v>7</v>
      </c>
      <c r="D3" s="13" t="s">
        <v>55</v>
      </c>
    </row>
    <row r="4" spans="1:4" x14ac:dyDescent="0.2">
      <c r="B4" s="8" t="s">
        <v>209</v>
      </c>
      <c r="C4" s="8">
        <v>128</v>
      </c>
      <c r="D4" s="9">
        <v>0.23104692995548248</v>
      </c>
    </row>
    <row r="5" spans="1:4" x14ac:dyDescent="0.2">
      <c r="B5" s="8" t="s">
        <v>210</v>
      </c>
      <c r="C5" s="8">
        <v>171</v>
      </c>
      <c r="D5" s="9">
        <v>0.30866426229476929</v>
      </c>
    </row>
    <row r="6" spans="1:4" x14ac:dyDescent="0.2">
      <c r="B6" s="8" t="s">
        <v>211</v>
      </c>
      <c r="C6" s="8">
        <v>205</v>
      </c>
      <c r="D6" s="9">
        <v>0.37003609538078308</v>
      </c>
    </row>
    <row r="7" spans="1:4" x14ac:dyDescent="0.2">
      <c r="B7" s="8" t="s">
        <v>212</v>
      </c>
      <c r="C7" s="8">
        <v>26</v>
      </c>
      <c r="D7" s="9">
        <v>4.693140834569931E-2</v>
      </c>
    </row>
    <row r="8" spans="1:4" x14ac:dyDescent="0.2">
      <c r="B8" s="8" t="s">
        <v>213</v>
      </c>
      <c r="C8" s="8">
        <v>17</v>
      </c>
      <c r="D8" s="9">
        <v>3.0685920268297195E-2</v>
      </c>
    </row>
    <row r="9" spans="1:4" x14ac:dyDescent="0.2">
      <c r="B9" s="8" t="s">
        <v>214</v>
      </c>
      <c r="C9" s="8">
        <v>3</v>
      </c>
      <c r="D9" s="9">
        <v>5.4151625372469425E-3</v>
      </c>
    </row>
    <row r="10" spans="1:4" x14ac:dyDescent="0.2">
      <c r="B10" s="8" t="s">
        <v>215</v>
      </c>
      <c r="C10" s="8">
        <v>2</v>
      </c>
      <c r="D10" s="9">
        <v>3.6101082805544138E-3</v>
      </c>
    </row>
    <row r="11" spans="1:4" x14ac:dyDescent="0.2">
      <c r="B11" s="8" t="s">
        <v>216</v>
      </c>
      <c r="C11" s="8">
        <v>1</v>
      </c>
      <c r="D11" s="9">
        <v>1.8050541402772069E-3</v>
      </c>
    </row>
    <row r="12" spans="1:4" x14ac:dyDescent="0.2">
      <c r="B12" s="8" t="s">
        <v>217</v>
      </c>
      <c r="C12" s="8">
        <v>0</v>
      </c>
      <c r="D12" s="9">
        <v>0</v>
      </c>
    </row>
    <row r="13" spans="1:4" x14ac:dyDescent="0.2">
      <c r="B13" s="8" t="s">
        <v>218</v>
      </c>
      <c r="C13" s="8">
        <v>1</v>
      </c>
      <c r="D13" s="9">
        <v>1.8050541402772069E-3</v>
      </c>
    </row>
    <row r="14" spans="1:4" x14ac:dyDescent="0.2">
      <c r="B14" s="2" t="s">
        <v>52</v>
      </c>
      <c r="C14" s="2">
        <v>554</v>
      </c>
      <c r="D14" s="13">
        <v>0.99999994039535522</v>
      </c>
    </row>
    <row r="15" spans="1:4" x14ac:dyDescent="0.2">
      <c r="D15" s="20"/>
    </row>
    <row r="16" spans="1:4" x14ac:dyDescent="0.2">
      <c r="D16" s="20"/>
    </row>
    <row r="17" spans="4:4" x14ac:dyDescent="0.2">
      <c r="D17" s="20"/>
    </row>
    <row r="18" spans="4:4" x14ac:dyDescent="0.2">
      <c r="D18" s="20"/>
    </row>
    <row r="19" spans="4:4" x14ac:dyDescent="0.2">
      <c r="D19" s="20"/>
    </row>
  </sheetData>
  <hyperlinks>
    <hyperlink ref="A1" location="Legenda!C18" display="Torna alla legenda" xr:uid="{00000000-0004-0000-0F00-000000000000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5"/>
  <sheetViews>
    <sheetView showGridLines="0" topLeftCell="I1" workbookViewId="0"/>
  </sheetViews>
  <sheetFormatPr defaultRowHeight="14.25" x14ac:dyDescent="0.2"/>
  <cols>
    <col min="1" max="1" width="18.85546875" style="1" customWidth="1"/>
    <col min="2" max="2" width="31" style="3" bestFit="1" customWidth="1"/>
    <col min="3" max="3" width="15.42578125" style="3" bestFit="1" customWidth="1"/>
    <col min="4" max="4" width="14.5703125" style="3" bestFit="1" customWidth="1"/>
    <col min="5" max="16384" width="9.140625" style="1"/>
  </cols>
  <sheetData>
    <row r="1" spans="1:4" x14ac:dyDescent="0.2">
      <c r="A1" s="22" t="s">
        <v>120</v>
      </c>
      <c r="B1" s="18" t="s">
        <v>111</v>
      </c>
    </row>
    <row r="3" spans="1:4" x14ac:dyDescent="0.2">
      <c r="B3" s="2" t="s">
        <v>118</v>
      </c>
      <c r="C3" s="2" t="s">
        <v>7</v>
      </c>
      <c r="D3" s="13" t="s">
        <v>55</v>
      </c>
    </row>
    <row r="4" spans="1:4" x14ac:dyDescent="0.2">
      <c r="B4" s="8" t="s">
        <v>219</v>
      </c>
      <c r="C4" s="8">
        <v>469</v>
      </c>
      <c r="D4" s="9">
        <v>0.84657037258148193</v>
      </c>
    </row>
    <row r="5" spans="1:4" x14ac:dyDescent="0.2">
      <c r="B5" s="8" t="s">
        <v>220</v>
      </c>
      <c r="C5" s="8">
        <v>55</v>
      </c>
      <c r="D5" s="9">
        <v>9.9277980625629425E-2</v>
      </c>
    </row>
    <row r="6" spans="1:4" x14ac:dyDescent="0.2">
      <c r="B6" s="8" t="s">
        <v>221</v>
      </c>
      <c r="C6" s="8">
        <v>27</v>
      </c>
      <c r="D6" s="9">
        <v>4.8736460506916046E-2</v>
      </c>
    </row>
    <row r="7" spans="1:4" x14ac:dyDescent="0.2">
      <c r="B7" s="8" t="s">
        <v>222</v>
      </c>
      <c r="C7" s="8">
        <v>3</v>
      </c>
      <c r="D7" s="9">
        <v>5.4151625372469425E-3</v>
      </c>
    </row>
    <row r="8" spans="1:4" x14ac:dyDescent="0.2">
      <c r="B8" s="2" t="s">
        <v>52</v>
      </c>
      <c r="C8" s="2">
        <v>554</v>
      </c>
      <c r="D8" s="13">
        <v>0.99999994039535522</v>
      </c>
    </row>
    <row r="9" spans="1:4" x14ac:dyDescent="0.2">
      <c r="D9" s="20"/>
    </row>
    <row r="10" spans="1:4" x14ac:dyDescent="0.2">
      <c r="D10" s="20"/>
    </row>
    <row r="11" spans="1:4" x14ac:dyDescent="0.2">
      <c r="D11" s="20"/>
    </row>
    <row r="12" spans="1:4" x14ac:dyDescent="0.2">
      <c r="D12" s="20"/>
    </row>
    <row r="13" spans="1:4" x14ac:dyDescent="0.2">
      <c r="D13" s="20"/>
    </row>
    <row r="14" spans="1:4" x14ac:dyDescent="0.2">
      <c r="D14" s="20"/>
    </row>
    <row r="15" spans="1:4" x14ac:dyDescent="0.2">
      <c r="D15" s="20"/>
    </row>
  </sheetData>
  <hyperlinks>
    <hyperlink ref="A1" location="Legenda!C19" display="Torna alla legenda" xr:uid="{00000000-0004-0000-1000-00000000000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31"/>
  <sheetViews>
    <sheetView showGridLines="0" topLeftCell="L19" workbookViewId="0">
      <selection activeCell="AC52" sqref="AC52"/>
    </sheetView>
  </sheetViews>
  <sheetFormatPr defaultRowHeight="14.25" x14ac:dyDescent="0.2"/>
  <cols>
    <col min="1" max="1" width="20.140625" style="1" customWidth="1"/>
    <col min="2" max="2" width="33.85546875" style="3" bestFit="1" customWidth="1"/>
    <col min="3" max="3" width="15.42578125" style="3" customWidth="1"/>
    <col min="4" max="4" width="14.5703125" style="20" customWidth="1"/>
    <col min="5" max="5" width="9.140625" style="1"/>
    <col min="6" max="6" width="25.42578125" style="3" customWidth="1"/>
    <col min="7" max="7" width="15.42578125" style="3" customWidth="1"/>
    <col min="8" max="8" width="14.5703125" style="20" customWidth="1"/>
    <col min="9" max="9" width="9.140625" style="1"/>
    <col min="10" max="10" width="36.7109375" style="1" customWidth="1"/>
    <col min="11" max="11" width="15.42578125" style="1" customWidth="1"/>
    <col min="12" max="12" width="14.5703125" style="1" customWidth="1"/>
    <col min="13" max="16384" width="9.140625" style="1"/>
  </cols>
  <sheetData>
    <row r="1" spans="1:12" x14ac:dyDescent="0.2">
      <c r="A1" s="21" t="s">
        <v>120</v>
      </c>
      <c r="B1" s="18" t="s">
        <v>80</v>
      </c>
    </row>
    <row r="3" spans="1:12" x14ac:dyDescent="0.2">
      <c r="B3" s="37" t="s">
        <v>119</v>
      </c>
      <c r="C3" s="37" t="s">
        <v>7</v>
      </c>
      <c r="D3" s="38" t="s">
        <v>55</v>
      </c>
      <c r="F3" s="37" t="s">
        <v>116</v>
      </c>
      <c r="G3" s="37" t="s">
        <v>7</v>
      </c>
      <c r="H3" s="38" t="s">
        <v>55</v>
      </c>
      <c r="J3" s="2" t="s">
        <v>129</v>
      </c>
      <c r="K3" s="2" t="s">
        <v>7</v>
      </c>
      <c r="L3" s="13" t="s">
        <v>55</v>
      </c>
    </row>
    <row r="4" spans="1:12" x14ac:dyDescent="0.2">
      <c r="B4" s="8" t="s">
        <v>223</v>
      </c>
      <c r="C4" s="8">
        <v>1</v>
      </c>
      <c r="D4" s="9">
        <v>1.8050541402772069E-3</v>
      </c>
      <c r="F4" s="8" t="s">
        <v>250</v>
      </c>
      <c r="G4" s="8">
        <v>3</v>
      </c>
      <c r="H4" s="9">
        <v>5.4151625372469425E-3</v>
      </c>
      <c r="J4" s="7" t="s">
        <v>130</v>
      </c>
      <c r="K4" s="8">
        <v>285</v>
      </c>
      <c r="L4" s="9">
        <f>K4/$K$6</f>
        <v>0.51444043321299637</v>
      </c>
    </row>
    <row r="5" spans="1:12" x14ac:dyDescent="0.2">
      <c r="B5" s="8" t="s">
        <v>224</v>
      </c>
      <c r="C5" s="8">
        <v>2</v>
      </c>
      <c r="D5" s="9">
        <v>3.6101082805544138E-3</v>
      </c>
      <c r="F5" s="8" t="s">
        <v>251</v>
      </c>
      <c r="G5" s="8">
        <v>536</v>
      </c>
      <c r="H5" s="9">
        <v>0.96750903129577637</v>
      </c>
      <c r="J5" s="7" t="s">
        <v>131</v>
      </c>
      <c r="K5" s="8">
        <v>269</v>
      </c>
      <c r="L5" s="9">
        <f>K5/$K$6</f>
        <v>0.48555956678700363</v>
      </c>
    </row>
    <row r="6" spans="1:12" x14ac:dyDescent="0.2">
      <c r="B6" s="8" t="s">
        <v>225</v>
      </c>
      <c r="C6" s="8">
        <v>1</v>
      </c>
      <c r="D6" s="9">
        <v>1.8050541402772069E-3</v>
      </c>
      <c r="F6" s="8" t="s">
        <v>252</v>
      </c>
      <c r="G6" s="8">
        <v>14</v>
      </c>
      <c r="H6" s="9">
        <v>2.527075819671154E-2</v>
      </c>
      <c r="J6" s="7" t="s">
        <v>52</v>
      </c>
      <c r="K6" s="2">
        <f>SUM(K4:K5)</f>
        <v>554</v>
      </c>
      <c r="L6" s="17">
        <f>SUM(L4:L5)</f>
        <v>1</v>
      </c>
    </row>
    <row r="7" spans="1:12" x14ac:dyDescent="0.2">
      <c r="B7" s="8" t="s">
        <v>226</v>
      </c>
      <c r="C7" s="8">
        <v>2</v>
      </c>
      <c r="D7" s="9">
        <v>3.6101082805544138E-3</v>
      </c>
      <c r="F7" s="8" t="s">
        <v>253</v>
      </c>
      <c r="G7" s="8">
        <v>1</v>
      </c>
      <c r="H7" s="9">
        <v>1.8050541402772069E-3</v>
      </c>
    </row>
    <row r="8" spans="1:12" x14ac:dyDescent="0.2">
      <c r="B8" s="8" t="s">
        <v>227</v>
      </c>
      <c r="C8" s="8">
        <v>3</v>
      </c>
      <c r="D8" s="9">
        <v>5.4151625372469425E-3</v>
      </c>
      <c r="F8" s="2" t="s">
        <v>52</v>
      </c>
      <c r="G8" s="2">
        <v>554</v>
      </c>
      <c r="H8" s="13">
        <v>1</v>
      </c>
    </row>
    <row r="9" spans="1:12" x14ac:dyDescent="0.2">
      <c r="B9" s="8" t="s">
        <v>228</v>
      </c>
      <c r="C9" s="8">
        <v>9</v>
      </c>
      <c r="D9" s="9">
        <v>1.6245488077402115E-2</v>
      </c>
    </row>
    <row r="10" spans="1:12" x14ac:dyDescent="0.2">
      <c r="B10" s="8" t="s">
        <v>229</v>
      </c>
      <c r="C10" s="8">
        <v>24</v>
      </c>
      <c r="D10" s="9">
        <v>4.332130029797554E-2</v>
      </c>
    </row>
    <row r="11" spans="1:12" x14ac:dyDescent="0.2">
      <c r="B11" s="8" t="s">
        <v>230</v>
      </c>
      <c r="C11" s="8">
        <v>2</v>
      </c>
      <c r="D11" s="9">
        <v>3.6101082805544138E-3</v>
      </c>
    </row>
    <row r="12" spans="1:12" x14ac:dyDescent="0.2">
      <c r="B12" s="8" t="s">
        <v>231</v>
      </c>
      <c r="C12" s="8">
        <v>1</v>
      </c>
      <c r="D12" s="9">
        <v>1.8050541402772069E-3</v>
      </c>
    </row>
    <row r="13" spans="1:12" x14ac:dyDescent="0.2">
      <c r="B13" s="8" t="s">
        <v>232</v>
      </c>
      <c r="C13" s="8">
        <v>32</v>
      </c>
      <c r="D13" s="9">
        <v>5.7761732488870621E-2</v>
      </c>
    </row>
    <row r="14" spans="1:12" x14ac:dyDescent="0.2">
      <c r="B14" s="8" t="s">
        <v>233</v>
      </c>
      <c r="C14" s="8">
        <v>1</v>
      </c>
      <c r="D14" s="9">
        <v>1.8050541402772069E-3</v>
      </c>
    </row>
    <row r="15" spans="1:12" x14ac:dyDescent="0.2">
      <c r="B15" s="8" t="s">
        <v>234</v>
      </c>
      <c r="C15" s="8">
        <v>285</v>
      </c>
      <c r="D15" s="9">
        <v>0.51444041728973389</v>
      </c>
    </row>
    <row r="16" spans="1:12" x14ac:dyDescent="0.2">
      <c r="B16" s="8" t="s">
        <v>235</v>
      </c>
      <c r="C16" s="8">
        <v>1</v>
      </c>
      <c r="D16" s="9">
        <v>1.8050541402772069E-3</v>
      </c>
    </row>
    <row r="17" spans="2:4" x14ac:dyDescent="0.2">
      <c r="B17" s="8" t="s">
        <v>236</v>
      </c>
      <c r="C17" s="8">
        <v>28</v>
      </c>
      <c r="D17" s="9">
        <v>5.054151639342308E-2</v>
      </c>
    </row>
    <row r="18" spans="2:4" x14ac:dyDescent="0.2">
      <c r="B18" s="8" t="s">
        <v>237</v>
      </c>
      <c r="C18" s="8">
        <v>2</v>
      </c>
      <c r="D18" s="9">
        <v>3.6101082805544138E-3</v>
      </c>
    </row>
    <row r="19" spans="2:4" x14ac:dyDescent="0.2">
      <c r="B19" s="8" t="s">
        <v>238</v>
      </c>
      <c r="C19" s="8">
        <v>95</v>
      </c>
      <c r="D19" s="9">
        <v>0.17148014903068542</v>
      </c>
    </row>
    <row r="20" spans="2:4" x14ac:dyDescent="0.2">
      <c r="B20" s="8" t="s">
        <v>239</v>
      </c>
      <c r="C20" s="8">
        <v>1</v>
      </c>
      <c r="D20" s="9">
        <v>1.8050541402772069E-3</v>
      </c>
    </row>
    <row r="21" spans="2:4" x14ac:dyDescent="0.2">
      <c r="B21" s="8" t="s">
        <v>240</v>
      </c>
      <c r="C21" s="8">
        <v>1</v>
      </c>
      <c r="D21" s="9">
        <v>1.8050541402772069E-3</v>
      </c>
    </row>
    <row r="22" spans="2:4" x14ac:dyDescent="0.2">
      <c r="B22" s="8" t="s">
        <v>241</v>
      </c>
      <c r="C22" s="8">
        <v>1</v>
      </c>
      <c r="D22" s="9">
        <v>1.8050541402772069E-3</v>
      </c>
    </row>
    <row r="23" spans="2:4" x14ac:dyDescent="0.2">
      <c r="B23" s="8" t="s">
        <v>242</v>
      </c>
      <c r="C23" s="8">
        <v>3</v>
      </c>
      <c r="D23" s="9">
        <v>5.4151625372469425E-3</v>
      </c>
    </row>
    <row r="24" spans="2:4" x14ac:dyDescent="0.2">
      <c r="B24" s="8" t="s">
        <v>243</v>
      </c>
      <c r="C24" s="8">
        <v>1</v>
      </c>
      <c r="D24" s="9">
        <v>1.8050541402772069E-3</v>
      </c>
    </row>
    <row r="25" spans="2:4" x14ac:dyDescent="0.2">
      <c r="B25" s="8" t="s">
        <v>244</v>
      </c>
      <c r="C25" s="8">
        <v>1</v>
      </c>
      <c r="D25" s="9">
        <v>1.8050541402772069E-3</v>
      </c>
    </row>
    <row r="26" spans="2:4" x14ac:dyDescent="0.2">
      <c r="B26" s="8" t="s">
        <v>245</v>
      </c>
      <c r="C26" s="8">
        <v>45</v>
      </c>
      <c r="D26" s="9">
        <v>8.1227436661720276E-2</v>
      </c>
    </row>
    <row r="27" spans="2:4" x14ac:dyDescent="0.2">
      <c r="B27" s="8" t="s">
        <v>246</v>
      </c>
      <c r="C27" s="8">
        <v>1</v>
      </c>
      <c r="D27" s="9">
        <v>1.8050541402772069E-3</v>
      </c>
    </row>
    <row r="28" spans="2:4" x14ac:dyDescent="0.2">
      <c r="B28" s="8" t="s">
        <v>247</v>
      </c>
      <c r="C28" s="8">
        <v>8</v>
      </c>
      <c r="D28" s="9">
        <v>1.4440433122217655E-2</v>
      </c>
    </row>
    <row r="29" spans="2:4" x14ac:dyDescent="0.2">
      <c r="B29" s="8" t="s">
        <v>248</v>
      </c>
      <c r="C29" s="8">
        <v>1</v>
      </c>
      <c r="D29" s="9">
        <v>1.8050541402772069E-3</v>
      </c>
    </row>
    <row r="30" spans="2:4" x14ac:dyDescent="0.2">
      <c r="B30" s="8" t="s">
        <v>249</v>
      </c>
      <c r="C30" s="8">
        <v>2</v>
      </c>
      <c r="D30" s="9">
        <v>3.6101082805544138E-3</v>
      </c>
    </row>
    <row r="31" spans="2:4" x14ac:dyDescent="0.2">
      <c r="B31" s="2" t="s">
        <v>52</v>
      </c>
      <c r="C31" s="2">
        <v>554</v>
      </c>
      <c r="D31" s="13">
        <v>1</v>
      </c>
    </row>
  </sheetData>
  <hyperlinks>
    <hyperlink ref="A1" location="Legenda!C20" display="Torna alla legenda" xr:uid="{00000000-0004-0000-1100-00000000000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37"/>
  <sheetViews>
    <sheetView showGridLines="0" topLeftCell="I16" workbookViewId="0">
      <selection activeCell="E10" sqref="E10"/>
    </sheetView>
  </sheetViews>
  <sheetFormatPr defaultRowHeight="14.25" x14ac:dyDescent="0.2"/>
  <cols>
    <col min="1" max="1" width="19.28515625" style="1" customWidth="1"/>
    <col min="2" max="2" width="33.85546875" style="3" bestFit="1" customWidth="1"/>
    <col min="3" max="3" width="15.42578125" style="3" bestFit="1" customWidth="1"/>
    <col min="4" max="4" width="14.5703125" style="3" bestFit="1" customWidth="1"/>
    <col min="5" max="5" width="9.140625" style="1"/>
    <col min="6" max="6" width="25.42578125" style="3" bestFit="1" customWidth="1"/>
    <col min="7" max="7" width="15.42578125" style="3" bestFit="1" customWidth="1"/>
    <col min="8" max="8" width="14.5703125" style="3" bestFit="1" customWidth="1"/>
    <col min="9" max="9" width="9.140625" style="1"/>
    <col min="10" max="10" width="38" style="1" customWidth="1"/>
    <col min="11" max="11" width="15.42578125" style="1" bestFit="1" customWidth="1"/>
    <col min="12" max="12" width="14.5703125" style="1" bestFit="1" customWidth="1"/>
    <col min="13" max="16384" width="9.140625" style="1"/>
  </cols>
  <sheetData>
    <row r="1" spans="1:12" x14ac:dyDescent="0.2">
      <c r="A1" s="21" t="s">
        <v>120</v>
      </c>
      <c r="B1" s="18" t="s">
        <v>132</v>
      </c>
    </row>
    <row r="3" spans="1:12" x14ac:dyDescent="0.2">
      <c r="B3" s="37" t="s">
        <v>119</v>
      </c>
      <c r="C3" s="37" t="s">
        <v>7</v>
      </c>
      <c r="D3" s="38" t="s">
        <v>55</v>
      </c>
      <c r="F3" s="37" t="s">
        <v>116</v>
      </c>
      <c r="G3" s="37" t="s">
        <v>7</v>
      </c>
      <c r="H3" s="38" t="s">
        <v>55</v>
      </c>
      <c r="J3" s="2" t="s">
        <v>129</v>
      </c>
      <c r="K3" s="2" t="s">
        <v>7</v>
      </c>
      <c r="L3" s="13" t="s">
        <v>55</v>
      </c>
    </row>
    <row r="4" spans="1:12" x14ac:dyDescent="0.2">
      <c r="B4" s="8" t="s">
        <v>223</v>
      </c>
      <c r="C4" s="8">
        <v>1</v>
      </c>
      <c r="D4" s="9">
        <v>2.3474178742617369E-3</v>
      </c>
      <c r="F4" s="8" t="s">
        <v>250</v>
      </c>
      <c r="G4" s="8">
        <v>3</v>
      </c>
      <c r="H4" s="9">
        <v>7.042253389954567E-3</v>
      </c>
      <c r="J4" s="7" t="s">
        <v>130</v>
      </c>
      <c r="K4" s="8">
        <v>236</v>
      </c>
      <c r="L4" s="9">
        <f>K4/$K$6</f>
        <v>0.5539906103286385</v>
      </c>
    </row>
    <row r="5" spans="1:12" x14ac:dyDescent="0.2">
      <c r="B5" s="8" t="s">
        <v>224</v>
      </c>
      <c r="C5" s="8">
        <v>2</v>
      </c>
      <c r="D5" s="9">
        <v>4.6948357485234737E-3</v>
      </c>
      <c r="F5" s="8" t="s">
        <v>251</v>
      </c>
      <c r="G5" s="8">
        <v>412</v>
      </c>
      <c r="H5" s="9">
        <v>0.96713614463806152</v>
      </c>
      <c r="J5" s="7" t="s">
        <v>131</v>
      </c>
      <c r="K5" s="8">
        <v>190</v>
      </c>
      <c r="L5" s="9">
        <f>K5/$K$6</f>
        <v>0.4460093896713615</v>
      </c>
    </row>
    <row r="6" spans="1:12" x14ac:dyDescent="0.2">
      <c r="B6" s="8" t="s">
        <v>226</v>
      </c>
      <c r="C6" s="8">
        <v>2</v>
      </c>
      <c r="D6" s="9">
        <v>4.6948357485234737E-3</v>
      </c>
      <c r="F6" s="8" t="s">
        <v>252</v>
      </c>
      <c r="G6" s="8">
        <v>10</v>
      </c>
      <c r="H6" s="9">
        <v>2.3474179208278656E-2</v>
      </c>
      <c r="J6" s="7" t="s">
        <v>52</v>
      </c>
      <c r="K6" s="2">
        <f>SUM(K4:K5)</f>
        <v>426</v>
      </c>
      <c r="L6" s="17">
        <f>SUM(L4:L5)</f>
        <v>1</v>
      </c>
    </row>
    <row r="7" spans="1:12" x14ac:dyDescent="0.2">
      <c r="B7" s="8" t="s">
        <v>227</v>
      </c>
      <c r="C7" s="8">
        <v>3</v>
      </c>
      <c r="D7" s="9">
        <v>7.042253389954567E-3</v>
      </c>
      <c r="F7" s="8" t="s">
        <v>253</v>
      </c>
      <c r="G7" s="8">
        <v>1</v>
      </c>
      <c r="H7" s="9">
        <v>2.3474178742617369E-3</v>
      </c>
    </row>
    <row r="8" spans="1:12" x14ac:dyDescent="0.2">
      <c r="B8" s="8" t="s">
        <v>228</v>
      </c>
      <c r="C8" s="8">
        <v>7</v>
      </c>
      <c r="D8" s="9">
        <v>1.643192395567894E-2</v>
      </c>
      <c r="F8" s="2" t="s">
        <v>52</v>
      </c>
      <c r="G8" s="2">
        <v>426</v>
      </c>
      <c r="H8" s="13">
        <v>0.99999994039535522</v>
      </c>
    </row>
    <row r="9" spans="1:12" x14ac:dyDescent="0.2">
      <c r="B9" s="8" t="s">
        <v>229</v>
      </c>
      <c r="C9" s="8">
        <v>19</v>
      </c>
      <c r="D9" s="9">
        <v>4.4600937515497208E-2</v>
      </c>
      <c r="H9" s="20"/>
    </row>
    <row r="10" spans="1:12" x14ac:dyDescent="0.2">
      <c r="B10" s="8" t="s">
        <v>230</v>
      </c>
      <c r="C10" s="8">
        <v>2</v>
      </c>
      <c r="D10" s="9">
        <v>4.6948357485234737E-3</v>
      </c>
      <c r="H10" s="20"/>
    </row>
    <row r="11" spans="1:12" x14ac:dyDescent="0.2">
      <c r="B11" s="8" t="s">
        <v>232</v>
      </c>
      <c r="C11" s="8">
        <v>25</v>
      </c>
      <c r="D11" s="9">
        <v>5.8685444295406342E-2</v>
      </c>
      <c r="H11" s="20"/>
    </row>
    <row r="12" spans="1:12" x14ac:dyDescent="0.2">
      <c r="B12" s="8" t="s">
        <v>234</v>
      </c>
      <c r="C12" s="8">
        <v>236</v>
      </c>
      <c r="D12" s="9">
        <v>0.55399060249328613</v>
      </c>
      <c r="H12" s="20"/>
    </row>
    <row r="13" spans="1:12" x14ac:dyDescent="0.2">
      <c r="B13" s="8" t="s">
        <v>235</v>
      </c>
      <c r="C13" s="8">
        <v>1</v>
      </c>
      <c r="D13" s="9">
        <v>2.3474178742617369E-3</v>
      </c>
      <c r="H13" s="20"/>
    </row>
    <row r="14" spans="1:12" x14ac:dyDescent="0.2">
      <c r="B14" s="8" t="s">
        <v>236</v>
      </c>
      <c r="C14" s="8">
        <v>25</v>
      </c>
      <c r="D14" s="9">
        <v>5.8685444295406342E-2</v>
      </c>
      <c r="H14" s="20"/>
    </row>
    <row r="15" spans="1:12" x14ac:dyDescent="0.2">
      <c r="B15" s="8" t="s">
        <v>238</v>
      </c>
      <c r="C15" s="8">
        <v>52</v>
      </c>
      <c r="D15" s="9">
        <v>0.12206573039293289</v>
      </c>
      <c r="H15" s="20"/>
    </row>
    <row r="16" spans="1:12" x14ac:dyDescent="0.2">
      <c r="B16" s="8" t="s">
        <v>240</v>
      </c>
      <c r="C16" s="8">
        <v>1</v>
      </c>
      <c r="D16" s="9">
        <v>2.3474178742617369E-3</v>
      </c>
      <c r="H16" s="20"/>
    </row>
    <row r="17" spans="2:8" x14ac:dyDescent="0.2">
      <c r="B17" s="8" t="s">
        <v>241</v>
      </c>
      <c r="C17" s="8">
        <v>1</v>
      </c>
      <c r="D17" s="9">
        <v>2.3474178742617369E-3</v>
      </c>
      <c r="H17" s="20"/>
    </row>
    <row r="18" spans="2:8" x14ac:dyDescent="0.2">
      <c r="B18" s="8" t="s">
        <v>242</v>
      </c>
      <c r="C18" s="8">
        <v>3</v>
      </c>
      <c r="D18" s="9">
        <v>7.042253389954567E-3</v>
      </c>
      <c r="H18" s="20"/>
    </row>
    <row r="19" spans="2:8" x14ac:dyDescent="0.2">
      <c r="B19" s="8" t="s">
        <v>243</v>
      </c>
      <c r="C19" s="8">
        <v>1</v>
      </c>
      <c r="D19" s="9">
        <v>2.3474178742617369E-3</v>
      </c>
      <c r="H19" s="20"/>
    </row>
    <row r="20" spans="2:8" x14ac:dyDescent="0.2">
      <c r="B20" s="8" t="s">
        <v>245</v>
      </c>
      <c r="C20" s="8">
        <v>34</v>
      </c>
      <c r="D20" s="9">
        <v>7.9812206327915192E-2</v>
      </c>
      <c r="H20" s="20"/>
    </row>
    <row r="21" spans="2:8" x14ac:dyDescent="0.2">
      <c r="B21" s="8" t="s">
        <v>247</v>
      </c>
      <c r="C21" s="8">
        <v>8</v>
      </c>
      <c r="D21" s="9">
        <v>1.8779342994093895E-2</v>
      </c>
      <c r="H21" s="20"/>
    </row>
    <row r="22" spans="2:8" x14ac:dyDescent="0.2">
      <c r="B22" s="8" t="s">
        <v>248</v>
      </c>
      <c r="C22" s="8">
        <v>1</v>
      </c>
      <c r="D22" s="9">
        <v>2.3474178742617369E-3</v>
      </c>
      <c r="H22" s="20"/>
    </row>
    <row r="23" spans="2:8" x14ac:dyDescent="0.2">
      <c r="B23" s="8" t="s">
        <v>249</v>
      </c>
      <c r="C23" s="8">
        <v>2</v>
      </c>
      <c r="D23" s="9">
        <v>4.6948357485234737E-3</v>
      </c>
      <c r="H23" s="20"/>
    </row>
    <row r="24" spans="2:8" x14ac:dyDescent="0.2">
      <c r="B24" s="2" t="s">
        <v>52</v>
      </c>
      <c r="C24" s="2">
        <v>426</v>
      </c>
      <c r="D24" s="13">
        <v>0.99999988079071045</v>
      </c>
      <c r="H24" s="20"/>
    </row>
    <row r="25" spans="2:8" x14ac:dyDescent="0.2">
      <c r="D25" s="20"/>
      <c r="H25" s="20"/>
    </row>
    <row r="26" spans="2:8" x14ac:dyDescent="0.2">
      <c r="D26" s="20"/>
      <c r="H26" s="20"/>
    </row>
    <row r="27" spans="2:8" x14ac:dyDescent="0.2">
      <c r="D27" s="20"/>
      <c r="H27" s="20"/>
    </row>
    <row r="28" spans="2:8" x14ac:dyDescent="0.2">
      <c r="D28" s="20"/>
      <c r="H28" s="20"/>
    </row>
    <row r="29" spans="2:8" x14ac:dyDescent="0.2">
      <c r="D29" s="20"/>
      <c r="H29" s="20"/>
    </row>
    <row r="30" spans="2:8" x14ac:dyDescent="0.2">
      <c r="D30" s="20"/>
      <c r="H30" s="20"/>
    </row>
    <row r="31" spans="2:8" x14ac:dyDescent="0.2">
      <c r="D31" s="20"/>
      <c r="H31" s="20"/>
    </row>
    <row r="32" spans="2:8" x14ac:dyDescent="0.2">
      <c r="D32" s="20"/>
      <c r="H32" s="20"/>
    </row>
    <row r="33" spans="4:8" x14ac:dyDescent="0.2">
      <c r="D33" s="20"/>
      <c r="H33" s="20"/>
    </row>
    <row r="34" spans="4:8" x14ac:dyDescent="0.2">
      <c r="D34" s="20"/>
      <c r="H34" s="20"/>
    </row>
    <row r="35" spans="4:8" x14ac:dyDescent="0.2">
      <c r="D35" s="20"/>
      <c r="H35" s="20"/>
    </row>
    <row r="36" spans="4:8" x14ac:dyDescent="0.2">
      <c r="D36" s="20"/>
      <c r="H36" s="20"/>
    </row>
    <row r="37" spans="4:8" x14ac:dyDescent="0.2">
      <c r="D37" s="20"/>
      <c r="H37" s="20"/>
    </row>
  </sheetData>
  <hyperlinks>
    <hyperlink ref="A1" location="Legenda!C21" display="Torna alla legenda" xr:uid="{00000000-0004-0000-1200-000000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showGridLines="0" workbookViewId="0">
      <selection activeCell="C12" sqref="C12"/>
    </sheetView>
  </sheetViews>
  <sheetFormatPr defaultRowHeight="14.25" x14ac:dyDescent="0.2"/>
  <cols>
    <col min="1" max="1" width="18.7109375" style="1" customWidth="1"/>
    <col min="2" max="2" width="20" style="3" bestFit="1" customWidth="1"/>
    <col min="3" max="3" width="15.42578125" style="3" bestFit="1" customWidth="1"/>
    <col min="4" max="16384" width="9.140625" style="1"/>
  </cols>
  <sheetData>
    <row r="1" spans="1:3" x14ac:dyDescent="0.2">
      <c r="A1" s="22" t="s">
        <v>120</v>
      </c>
      <c r="B1" s="18" t="s">
        <v>22</v>
      </c>
    </row>
    <row r="2" spans="1:3" x14ac:dyDescent="0.2">
      <c r="A2" s="22"/>
      <c r="B2" s="18"/>
    </row>
    <row r="3" spans="1:3" x14ac:dyDescent="0.2">
      <c r="B3" s="2" t="s">
        <v>6</v>
      </c>
      <c r="C3" s="2" t="s">
        <v>7</v>
      </c>
    </row>
    <row r="4" spans="1:3" x14ac:dyDescent="0.2">
      <c r="B4" s="8" t="s">
        <v>134</v>
      </c>
      <c r="C4" s="8">
        <v>125</v>
      </c>
    </row>
    <row r="5" spans="1:3" x14ac:dyDescent="0.2">
      <c r="B5" s="8" t="s">
        <v>135</v>
      </c>
      <c r="C5" s="8">
        <v>228</v>
      </c>
    </row>
    <row r="6" spans="1:3" x14ac:dyDescent="0.2">
      <c r="B6" s="8" t="s">
        <v>136</v>
      </c>
      <c r="C6" s="8">
        <v>443</v>
      </c>
    </row>
    <row r="7" spans="1:3" x14ac:dyDescent="0.2">
      <c r="B7" s="8" t="s">
        <v>137</v>
      </c>
      <c r="C7" s="8">
        <v>441</v>
      </c>
    </row>
    <row r="8" spans="1:3" x14ac:dyDescent="0.2">
      <c r="B8" s="8" t="s">
        <v>138</v>
      </c>
      <c r="C8" s="8">
        <v>461</v>
      </c>
    </row>
    <row r="9" spans="1:3" x14ac:dyDescent="0.2">
      <c r="B9" s="8" t="s">
        <v>139</v>
      </c>
      <c r="C9" s="8">
        <v>462</v>
      </c>
    </row>
    <row r="10" spans="1:3" x14ac:dyDescent="0.2">
      <c r="B10" s="8" t="s">
        <v>140</v>
      </c>
      <c r="C10" s="8">
        <v>554</v>
      </c>
    </row>
  </sheetData>
  <hyperlinks>
    <hyperlink ref="A1" location="Legenda!C4" display="Torna alla legenda" xr:uid="{00000000-0004-0000-0100-000000000000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37"/>
  <sheetViews>
    <sheetView showGridLines="0" topLeftCell="O1" workbookViewId="0">
      <selection activeCell="AF63" sqref="AF63"/>
    </sheetView>
  </sheetViews>
  <sheetFormatPr defaultRowHeight="14.25" x14ac:dyDescent="0.2"/>
  <cols>
    <col min="1" max="1" width="19.7109375" style="1" customWidth="1"/>
    <col min="2" max="2" width="32.28515625" style="3" bestFit="1" customWidth="1"/>
    <col min="3" max="3" width="15.42578125" style="3" bestFit="1" customWidth="1"/>
    <col min="4" max="4" width="14.5703125" style="3" bestFit="1" customWidth="1"/>
    <col min="5" max="5" width="9.140625" style="1"/>
    <col min="6" max="6" width="25.42578125" style="3" bestFit="1" customWidth="1"/>
    <col min="7" max="7" width="15.42578125" style="3" bestFit="1" customWidth="1"/>
    <col min="8" max="8" width="14.5703125" style="3" bestFit="1" customWidth="1"/>
    <col min="9" max="9" width="9.140625" style="1"/>
    <col min="10" max="10" width="36.42578125" style="1" customWidth="1"/>
    <col min="11" max="11" width="15.42578125" style="1" bestFit="1" customWidth="1"/>
    <col min="12" max="12" width="14.5703125" style="1" bestFit="1" customWidth="1"/>
    <col min="13" max="16384" width="9.140625" style="1"/>
  </cols>
  <sheetData>
    <row r="1" spans="1:12" x14ac:dyDescent="0.2">
      <c r="A1" s="21" t="s">
        <v>120</v>
      </c>
      <c r="B1" s="18" t="s">
        <v>133</v>
      </c>
    </row>
    <row r="3" spans="1:12" x14ac:dyDescent="0.2">
      <c r="B3" s="37" t="s">
        <v>119</v>
      </c>
      <c r="C3" s="37" t="s">
        <v>7</v>
      </c>
      <c r="D3" s="38" t="s">
        <v>55</v>
      </c>
      <c r="F3" s="37" t="s">
        <v>116</v>
      </c>
      <c r="G3" s="37" t="s">
        <v>7</v>
      </c>
      <c r="H3" s="38" t="s">
        <v>55</v>
      </c>
      <c r="J3" s="2" t="s">
        <v>129</v>
      </c>
      <c r="K3" s="2" t="s">
        <v>7</v>
      </c>
      <c r="L3" s="13" t="s">
        <v>55</v>
      </c>
    </row>
    <row r="4" spans="1:12" x14ac:dyDescent="0.2">
      <c r="B4" s="8" t="s">
        <v>223</v>
      </c>
      <c r="C4" s="8">
        <v>1</v>
      </c>
      <c r="D4" s="9">
        <v>1.1764706112444401E-2</v>
      </c>
      <c r="F4" s="8" t="s">
        <v>251</v>
      </c>
      <c r="G4" s="8">
        <v>82</v>
      </c>
      <c r="H4" s="9">
        <v>0.96470588445663452</v>
      </c>
      <c r="J4" s="7" t="s">
        <v>130</v>
      </c>
      <c r="K4" s="8">
        <v>41</v>
      </c>
      <c r="L4" s="9">
        <f>K4/$K$6</f>
        <v>0.4823529411764706</v>
      </c>
    </row>
    <row r="5" spans="1:12" x14ac:dyDescent="0.2">
      <c r="B5" s="8" t="s">
        <v>228</v>
      </c>
      <c r="C5" s="8">
        <v>2</v>
      </c>
      <c r="D5" s="9">
        <v>2.3529412224888802E-2</v>
      </c>
      <c r="F5" s="8" t="s">
        <v>252</v>
      </c>
      <c r="G5" s="8">
        <v>2</v>
      </c>
      <c r="H5" s="9">
        <v>2.3529412224888802E-2</v>
      </c>
      <c r="J5" s="7" t="s">
        <v>131</v>
      </c>
      <c r="K5" s="8">
        <v>44</v>
      </c>
      <c r="L5" s="9">
        <f>K5/$K$6</f>
        <v>0.51764705882352946</v>
      </c>
    </row>
    <row r="6" spans="1:12" x14ac:dyDescent="0.2">
      <c r="B6" s="8" t="s">
        <v>229</v>
      </c>
      <c r="C6" s="8">
        <v>5</v>
      </c>
      <c r="D6" s="9">
        <v>5.8823529630899429E-2</v>
      </c>
      <c r="F6" s="8" t="s">
        <v>253</v>
      </c>
      <c r="G6" s="8">
        <v>1</v>
      </c>
      <c r="H6" s="9">
        <v>1.1764706112444401E-2</v>
      </c>
      <c r="J6" s="7" t="s">
        <v>52</v>
      </c>
      <c r="K6" s="2">
        <f>SUM(K4:K5)</f>
        <v>85</v>
      </c>
      <c r="L6" s="17">
        <f>SUM(L4:L5)</f>
        <v>1</v>
      </c>
    </row>
    <row r="7" spans="1:12" x14ac:dyDescent="0.2">
      <c r="B7" s="8" t="s">
        <v>232</v>
      </c>
      <c r="C7" s="8">
        <v>1</v>
      </c>
      <c r="D7" s="9">
        <v>1.1764706112444401E-2</v>
      </c>
      <c r="F7" s="2" t="s">
        <v>52</v>
      </c>
      <c r="G7" s="2">
        <v>85</v>
      </c>
      <c r="H7" s="13">
        <v>1</v>
      </c>
    </row>
    <row r="8" spans="1:12" x14ac:dyDescent="0.2">
      <c r="B8" s="8" t="s">
        <v>234</v>
      </c>
      <c r="C8" s="8">
        <v>41</v>
      </c>
      <c r="D8" s="9">
        <v>0.48235294222831726</v>
      </c>
      <c r="H8" s="20"/>
    </row>
    <row r="9" spans="1:12" x14ac:dyDescent="0.2">
      <c r="B9" s="8" t="s">
        <v>236</v>
      </c>
      <c r="C9" s="8">
        <v>2</v>
      </c>
      <c r="D9" s="9">
        <v>2.3529412224888802E-2</v>
      </c>
      <c r="H9" s="20"/>
    </row>
    <row r="10" spans="1:12" x14ac:dyDescent="0.2">
      <c r="B10" s="8" t="s">
        <v>237</v>
      </c>
      <c r="C10" s="8">
        <v>2</v>
      </c>
      <c r="D10" s="9">
        <v>2.3529412224888802E-2</v>
      </c>
      <c r="H10" s="20"/>
    </row>
    <row r="11" spans="1:12" x14ac:dyDescent="0.2">
      <c r="B11" s="8" t="s">
        <v>238</v>
      </c>
      <c r="C11" s="8">
        <v>27</v>
      </c>
      <c r="D11" s="9">
        <v>0.31764706969261169</v>
      </c>
      <c r="H11" s="20"/>
    </row>
    <row r="12" spans="1:12" x14ac:dyDescent="0.2">
      <c r="B12" s="8" t="s">
        <v>245</v>
      </c>
      <c r="C12" s="8">
        <v>4</v>
      </c>
      <c r="D12" s="9">
        <v>4.7058824449777603E-2</v>
      </c>
      <c r="H12" s="20"/>
    </row>
    <row r="13" spans="1:12" x14ac:dyDescent="0.2">
      <c r="B13" s="2" t="s">
        <v>52</v>
      </c>
      <c r="C13" s="2">
        <v>85</v>
      </c>
      <c r="D13" s="13">
        <v>1</v>
      </c>
      <c r="H13" s="20"/>
    </row>
    <row r="14" spans="1:12" x14ac:dyDescent="0.2">
      <c r="D14" s="20"/>
      <c r="H14" s="20"/>
    </row>
    <row r="15" spans="1:12" x14ac:dyDescent="0.2">
      <c r="D15" s="20"/>
      <c r="H15" s="20"/>
    </row>
    <row r="16" spans="1:12" x14ac:dyDescent="0.2">
      <c r="D16" s="20"/>
      <c r="H16" s="20"/>
    </row>
    <row r="17" spans="4:8" x14ac:dyDescent="0.2">
      <c r="D17" s="20"/>
      <c r="H17" s="20"/>
    </row>
    <row r="18" spans="4:8" x14ac:dyDescent="0.2">
      <c r="D18" s="20"/>
      <c r="H18" s="20"/>
    </row>
    <row r="19" spans="4:8" x14ac:dyDescent="0.2">
      <c r="D19" s="20"/>
      <c r="H19" s="20"/>
    </row>
    <row r="20" spans="4:8" x14ac:dyDescent="0.2">
      <c r="D20" s="20"/>
      <c r="H20" s="20"/>
    </row>
    <row r="21" spans="4:8" x14ac:dyDescent="0.2">
      <c r="D21" s="20"/>
      <c r="H21" s="20"/>
    </row>
    <row r="22" spans="4:8" x14ac:dyDescent="0.2">
      <c r="D22" s="20"/>
      <c r="H22" s="20"/>
    </row>
    <row r="23" spans="4:8" x14ac:dyDescent="0.2">
      <c r="D23" s="20"/>
      <c r="H23" s="20"/>
    </row>
    <row r="24" spans="4:8" x14ac:dyDescent="0.2">
      <c r="D24" s="20"/>
      <c r="H24" s="20"/>
    </row>
    <row r="25" spans="4:8" x14ac:dyDescent="0.2">
      <c r="D25" s="20"/>
      <c r="H25" s="20"/>
    </row>
    <row r="26" spans="4:8" x14ac:dyDescent="0.2">
      <c r="D26" s="20"/>
      <c r="H26" s="20"/>
    </row>
    <row r="27" spans="4:8" x14ac:dyDescent="0.2">
      <c r="D27" s="20"/>
      <c r="H27" s="20"/>
    </row>
    <row r="28" spans="4:8" x14ac:dyDescent="0.2">
      <c r="D28" s="20"/>
      <c r="H28" s="20"/>
    </row>
    <row r="29" spans="4:8" x14ac:dyDescent="0.2">
      <c r="D29" s="20"/>
      <c r="H29" s="20"/>
    </row>
    <row r="30" spans="4:8" x14ac:dyDescent="0.2">
      <c r="D30" s="20"/>
      <c r="H30" s="20"/>
    </row>
    <row r="31" spans="4:8" x14ac:dyDescent="0.2">
      <c r="D31" s="20"/>
      <c r="H31" s="20"/>
    </row>
    <row r="32" spans="4:8" x14ac:dyDescent="0.2">
      <c r="D32" s="20"/>
      <c r="H32" s="20"/>
    </row>
    <row r="33" spans="4:8" x14ac:dyDescent="0.2">
      <c r="D33" s="20"/>
      <c r="H33" s="20"/>
    </row>
    <row r="34" spans="4:8" x14ac:dyDescent="0.2">
      <c r="D34" s="20"/>
      <c r="H34" s="20"/>
    </row>
    <row r="35" spans="4:8" x14ac:dyDescent="0.2">
      <c r="D35" s="20"/>
      <c r="H35" s="20"/>
    </row>
    <row r="36" spans="4:8" x14ac:dyDescent="0.2">
      <c r="D36" s="20"/>
      <c r="H36" s="20"/>
    </row>
    <row r="37" spans="4:8" x14ac:dyDescent="0.2">
      <c r="D37" s="20"/>
      <c r="H37" s="20"/>
    </row>
  </sheetData>
  <hyperlinks>
    <hyperlink ref="A1" location="Legenda!C22" display="Torna alla legenda" xr:uid="{00000000-0004-0000-13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"/>
  <sheetViews>
    <sheetView showGridLines="0" workbookViewId="0">
      <selection activeCell="C15" sqref="C15"/>
    </sheetView>
  </sheetViews>
  <sheetFormatPr defaultRowHeight="14.25" x14ac:dyDescent="0.2"/>
  <cols>
    <col min="1" max="1" width="18.7109375" style="1" customWidth="1"/>
    <col min="2" max="2" width="20" style="3" bestFit="1" customWidth="1"/>
    <col min="3" max="3" width="19.7109375" style="3" bestFit="1" customWidth="1"/>
    <col min="4" max="16384" width="9.140625" style="1"/>
  </cols>
  <sheetData>
    <row r="1" spans="1:3" x14ac:dyDescent="0.2">
      <c r="A1" s="22" t="s">
        <v>120</v>
      </c>
      <c r="B1" s="18" t="s">
        <v>23</v>
      </c>
    </row>
    <row r="2" spans="1:3" x14ac:dyDescent="0.2">
      <c r="A2" s="22"/>
      <c r="B2" s="18"/>
    </row>
    <row r="3" spans="1:3" x14ac:dyDescent="0.2">
      <c r="B3" s="2" t="s">
        <v>6</v>
      </c>
      <c r="C3" s="2" t="s">
        <v>10</v>
      </c>
    </row>
    <row r="4" spans="1:3" x14ac:dyDescent="0.2">
      <c r="B4" s="8" t="s">
        <v>134</v>
      </c>
      <c r="C4" s="8">
        <v>30</v>
      </c>
    </row>
    <row r="5" spans="1:3" x14ac:dyDescent="0.2">
      <c r="B5" s="8" t="s">
        <v>135</v>
      </c>
      <c r="C5" s="8">
        <v>31</v>
      </c>
    </row>
    <row r="6" spans="1:3" x14ac:dyDescent="0.2">
      <c r="B6" s="8" t="s">
        <v>136</v>
      </c>
      <c r="C6" s="8">
        <v>46</v>
      </c>
    </row>
    <row r="7" spans="1:3" x14ac:dyDescent="0.2">
      <c r="B7" s="8" t="s">
        <v>137</v>
      </c>
      <c r="C7" s="8">
        <v>51</v>
      </c>
    </row>
    <row r="8" spans="1:3" x14ac:dyDescent="0.2">
      <c r="B8" s="8" t="s">
        <v>138</v>
      </c>
      <c r="C8" s="8">
        <v>61</v>
      </c>
    </row>
    <row r="9" spans="1:3" x14ac:dyDescent="0.2">
      <c r="B9" s="8" t="s">
        <v>139</v>
      </c>
      <c r="C9" s="8">
        <v>63</v>
      </c>
    </row>
    <row r="10" spans="1:3" x14ac:dyDescent="0.2">
      <c r="B10" s="8" t="s">
        <v>140</v>
      </c>
      <c r="C10" s="8">
        <v>57</v>
      </c>
    </row>
  </sheetData>
  <hyperlinks>
    <hyperlink ref="A1" location="Legenda!C5" display="Torna alla legenda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"/>
  <sheetViews>
    <sheetView showGridLines="0" workbookViewId="0">
      <selection activeCell="B9" sqref="B9"/>
    </sheetView>
  </sheetViews>
  <sheetFormatPr defaultRowHeight="14.25" x14ac:dyDescent="0.2"/>
  <cols>
    <col min="1" max="1" width="19.42578125" style="1" customWidth="1"/>
    <col min="2" max="2" width="20" style="3" bestFit="1" customWidth="1"/>
    <col min="3" max="3" width="17.28515625" style="3" bestFit="1" customWidth="1"/>
    <col min="4" max="16384" width="9.140625" style="1"/>
  </cols>
  <sheetData>
    <row r="1" spans="1:3" x14ac:dyDescent="0.2">
      <c r="A1" s="22" t="s">
        <v>120</v>
      </c>
      <c r="B1" s="18" t="s">
        <v>29</v>
      </c>
    </row>
    <row r="2" spans="1:3" x14ac:dyDescent="0.2">
      <c r="A2" s="22"/>
      <c r="B2" s="18"/>
    </row>
    <row r="3" spans="1:3" x14ac:dyDescent="0.2">
      <c r="B3" s="2" t="s">
        <v>6</v>
      </c>
      <c r="C3" s="2" t="s">
        <v>26</v>
      </c>
    </row>
    <row r="4" spans="1:3" x14ac:dyDescent="0.2">
      <c r="B4" s="8" t="s">
        <v>134</v>
      </c>
      <c r="C4" s="8">
        <v>1</v>
      </c>
    </row>
    <row r="5" spans="1:3" x14ac:dyDescent="0.2">
      <c r="B5" s="8" t="s">
        <v>135</v>
      </c>
      <c r="C5" s="8">
        <v>5</v>
      </c>
    </row>
    <row r="6" spans="1:3" x14ac:dyDescent="0.2">
      <c r="B6" s="8" t="s">
        <v>136</v>
      </c>
      <c r="C6" s="8">
        <v>6</v>
      </c>
    </row>
    <row r="7" spans="1:3" x14ac:dyDescent="0.2">
      <c r="B7" s="8" t="s">
        <v>137</v>
      </c>
      <c r="C7" s="8">
        <v>6</v>
      </c>
    </row>
    <row r="8" spans="1:3" x14ac:dyDescent="0.2">
      <c r="B8" s="8" t="s">
        <v>138</v>
      </c>
      <c r="C8" s="8">
        <v>7</v>
      </c>
    </row>
    <row r="9" spans="1:3" x14ac:dyDescent="0.2">
      <c r="B9" s="8" t="s">
        <v>139</v>
      </c>
      <c r="C9" s="8">
        <v>5</v>
      </c>
    </row>
    <row r="10" spans="1:3" x14ac:dyDescent="0.2">
      <c r="B10" s="8" t="s">
        <v>140</v>
      </c>
      <c r="C10" s="8">
        <v>3</v>
      </c>
    </row>
  </sheetData>
  <hyperlinks>
    <hyperlink ref="A1" location="Legenda!C6" display="Torna alla legenda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"/>
  <sheetViews>
    <sheetView showGridLines="0" workbookViewId="0"/>
  </sheetViews>
  <sheetFormatPr defaultRowHeight="15" x14ac:dyDescent="0.25"/>
  <cols>
    <col min="1" max="1" width="18.28515625" customWidth="1"/>
    <col min="2" max="2" width="20" style="19" bestFit="1" customWidth="1"/>
    <col min="3" max="3" width="24.5703125" style="19" bestFit="1" customWidth="1"/>
    <col min="5" max="5" width="20" style="19" bestFit="1" customWidth="1"/>
    <col min="6" max="6" width="33.42578125" style="28" bestFit="1" customWidth="1"/>
    <col min="7" max="7" width="9.140625" customWidth="1"/>
  </cols>
  <sheetData>
    <row r="1" spans="1:6" x14ac:dyDescent="0.25">
      <c r="A1" s="22" t="s">
        <v>120</v>
      </c>
      <c r="B1" s="18" t="s">
        <v>126</v>
      </c>
    </row>
    <row r="2" spans="1:6" x14ac:dyDescent="0.25">
      <c r="A2" s="22"/>
      <c r="B2" s="18"/>
    </row>
    <row r="3" spans="1:6" x14ac:dyDescent="0.25">
      <c r="B3" s="2" t="s">
        <v>6</v>
      </c>
      <c r="C3" s="2" t="s">
        <v>30</v>
      </c>
      <c r="E3" s="2" t="s">
        <v>6</v>
      </c>
      <c r="F3" s="29" t="s">
        <v>127</v>
      </c>
    </row>
    <row r="4" spans="1:6" x14ac:dyDescent="0.25">
      <c r="B4" s="30" t="s">
        <v>134</v>
      </c>
      <c r="C4" s="30">
        <v>235</v>
      </c>
      <c r="E4" s="30" t="s">
        <v>134</v>
      </c>
      <c r="F4" s="31">
        <v>7.8333334922790527</v>
      </c>
    </row>
    <row r="5" spans="1:6" x14ac:dyDescent="0.25">
      <c r="B5" s="30" t="s">
        <v>135</v>
      </c>
      <c r="C5" s="30">
        <v>401</v>
      </c>
      <c r="E5" s="30" t="s">
        <v>135</v>
      </c>
      <c r="F5" s="31">
        <v>12.935483932495117</v>
      </c>
    </row>
    <row r="6" spans="1:6" x14ac:dyDescent="0.25">
      <c r="B6" s="30" t="s">
        <v>136</v>
      </c>
      <c r="C6" s="30">
        <v>592</v>
      </c>
      <c r="E6" s="30" t="s">
        <v>136</v>
      </c>
      <c r="F6" s="31">
        <v>12.869565010070801</v>
      </c>
    </row>
    <row r="7" spans="1:6" x14ac:dyDescent="0.25">
      <c r="B7" s="30" t="s">
        <v>137</v>
      </c>
      <c r="C7" s="30">
        <v>617</v>
      </c>
      <c r="E7" s="30" t="s">
        <v>137</v>
      </c>
      <c r="F7" s="31">
        <v>12.098039627075195</v>
      </c>
    </row>
    <row r="8" spans="1:6" x14ac:dyDescent="0.25">
      <c r="B8" s="30" t="s">
        <v>138</v>
      </c>
      <c r="C8" s="30">
        <v>658</v>
      </c>
      <c r="E8" s="30" t="s">
        <v>138</v>
      </c>
      <c r="F8" s="31">
        <v>10.786885261535645</v>
      </c>
    </row>
    <row r="9" spans="1:6" x14ac:dyDescent="0.25">
      <c r="B9" s="30" t="s">
        <v>139</v>
      </c>
      <c r="C9" s="30">
        <v>813</v>
      </c>
      <c r="E9" s="30" t="s">
        <v>139</v>
      </c>
      <c r="F9" s="31">
        <v>12.904762268066406</v>
      </c>
    </row>
    <row r="10" spans="1:6" x14ac:dyDescent="0.25">
      <c r="B10" s="30" t="s">
        <v>140</v>
      </c>
      <c r="C10" s="30">
        <v>770</v>
      </c>
      <c r="E10" s="30" t="s">
        <v>140</v>
      </c>
      <c r="F10" s="31">
        <v>13.508771896362305</v>
      </c>
    </row>
  </sheetData>
  <hyperlinks>
    <hyperlink ref="A1" location="Legenda!C7" display="Torna alla legenda" xr:uid="{00000000-0004-0000-0400-000000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"/>
  <sheetViews>
    <sheetView showGridLines="0" workbookViewId="0">
      <selection activeCell="E17" sqref="E17"/>
    </sheetView>
  </sheetViews>
  <sheetFormatPr defaultRowHeight="15" x14ac:dyDescent="0.25"/>
  <cols>
    <col min="1" max="1" width="18.28515625" customWidth="1"/>
    <col min="2" max="2" width="20" style="19" bestFit="1" customWidth="1"/>
    <col min="3" max="3" width="25.42578125" style="19" bestFit="1" customWidth="1"/>
  </cols>
  <sheetData>
    <row r="1" spans="1:3" x14ac:dyDescent="0.25">
      <c r="A1" s="22" t="s">
        <v>120</v>
      </c>
      <c r="B1" s="18" t="s">
        <v>35</v>
      </c>
    </row>
    <row r="2" spans="1:3" x14ac:dyDescent="0.25">
      <c r="A2" s="22"/>
      <c r="B2" s="18"/>
    </row>
    <row r="3" spans="1:3" x14ac:dyDescent="0.25">
      <c r="B3" s="2" t="s">
        <v>6</v>
      </c>
      <c r="C3" s="2" t="s">
        <v>34</v>
      </c>
    </row>
    <row r="4" spans="1:3" x14ac:dyDescent="0.25">
      <c r="B4" s="30" t="s">
        <v>134</v>
      </c>
      <c r="C4" s="30">
        <v>50</v>
      </c>
    </row>
    <row r="5" spans="1:3" x14ac:dyDescent="0.25">
      <c r="B5" s="30" t="s">
        <v>135</v>
      </c>
      <c r="C5" s="30">
        <v>250</v>
      </c>
    </row>
    <row r="6" spans="1:3" x14ac:dyDescent="0.25">
      <c r="B6" s="30" t="s">
        <v>136</v>
      </c>
      <c r="C6" s="30">
        <v>300</v>
      </c>
    </row>
    <row r="7" spans="1:3" x14ac:dyDescent="0.25">
      <c r="B7" s="30" t="s">
        <v>137</v>
      </c>
      <c r="C7" s="30">
        <v>326</v>
      </c>
    </row>
    <row r="8" spans="1:3" x14ac:dyDescent="0.25">
      <c r="B8" s="30" t="s">
        <v>138</v>
      </c>
      <c r="C8" s="30">
        <v>319</v>
      </c>
    </row>
    <row r="9" spans="1:3" x14ac:dyDescent="0.25">
      <c r="B9" s="30" t="s">
        <v>139</v>
      </c>
      <c r="C9" s="30">
        <v>211</v>
      </c>
    </row>
    <row r="10" spans="1:3" x14ac:dyDescent="0.25">
      <c r="B10" s="30" t="s">
        <v>140</v>
      </c>
      <c r="C10" s="30">
        <v>118</v>
      </c>
    </row>
  </sheetData>
  <hyperlinks>
    <hyperlink ref="A1" location="Legenda!C8" display="Torna alla legenda" xr:uid="{00000000-0004-0000-0500-00000000000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0"/>
  <sheetViews>
    <sheetView showGridLines="0" workbookViewId="0">
      <selection activeCell="C11" sqref="C11"/>
    </sheetView>
  </sheetViews>
  <sheetFormatPr defaultRowHeight="15" x14ac:dyDescent="0.25"/>
  <cols>
    <col min="1" max="1" width="19" customWidth="1"/>
    <col min="2" max="2" width="20" style="19" bestFit="1" customWidth="1"/>
    <col min="3" max="3" width="40.7109375" style="19" bestFit="1" customWidth="1"/>
  </cols>
  <sheetData>
    <row r="1" spans="1:3" x14ac:dyDescent="0.25">
      <c r="A1" s="22" t="s">
        <v>120</v>
      </c>
      <c r="B1" s="18" t="s">
        <v>37</v>
      </c>
    </row>
    <row r="2" spans="1:3" x14ac:dyDescent="0.25">
      <c r="A2" s="22"/>
      <c r="B2" s="18"/>
    </row>
    <row r="3" spans="1:3" x14ac:dyDescent="0.25">
      <c r="B3" s="2" t="s">
        <v>6</v>
      </c>
      <c r="C3" s="2" t="s">
        <v>36</v>
      </c>
    </row>
    <row r="4" spans="1:3" x14ac:dyDescent="0.25">
      <c r="B4" s="30" t="s">
        <v>134</v>
      </c>
      <c r="C4" s="30">
        <v>110</v>
      </c>
    </row>
    <row r="5" spans="1:3" x14ac:dyDescent="0.25">
      <c r="B5" s="30" t="s">
        <v>135</v>
      </c>
      <c r="C5" s="30">
        <v>214</v>
      </c>
    </row>
    <row r="6" spans="1:3" x14ac:dyDescent="0.25">
      <c r="B6" s="30" t="s">
        <v>136</v>
      </c>
      <c r="C6" s="30">
        <v>323</v>
      </c>
    </row>
    <row r="7" spans="1:3" x14ac:dyDescent="0.25">
      <c r="B7" s="30" t="s">
        <v>137</v>
      </c>
      <c r="C7" s="30">
        <v>307</v>
      </c>
    </row>
    <row r="8" spans="1:3" x14ac:dyDescent="0.25">
      <c r="B8" s="30" t="s">
        <v>138</v>
      </c>
      <c r="C8" s="30">
        <v>329</v>
      </c>
    </row>
    <row r="9" spans="1:3" x14ac:dyDescent="0.25">
      <c r="B9" s="30" t="s">
        <v>139</v>
      </c>
      <c r="C9" s="30">
        <v>359</v>
      </c>
    </row>
    <row r="10" spans="1:3" x14ac:dyDescent="0.25">
      <c r="B10" s="30" t="s">
        <v>140</v>
      </c>
      <c r="C10" s="30">
        <v>426</v>
      </c>
    </row>
  </sheetData>
  <hyperlinks>
    <hyperlink ref="A1" location="Legenda!C9" display="Torna alla legenda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0"/>
  <sheetViews>
    <sheetView showGridLines="0" workbookViewId="0">
      <selection activeCell="B28" sqref="B28"/>
    </sheetView>
  </sheetViews>
  <sheetFormatPr defaultRowHeight="15" x14ac:dyDescent="0.25"/>
  <cols>
    <col min="1" max="1" width="19" customWidth="1"/>
    <col min="2" max="2" width="20" style="19" bestFit="1" customWidth="1"/>
    <col min="3" max="3" width="40.28515625" style="19" bestFit="1" customWidth="1"/>
  </cols>
  <sheetData>
    <row r="1" spans="1:3" x14ac:dyDescent="0.25">
      <c r="A1" s="22" t="s">
        <v>120</v>
      </c>
      <c r="B1" s="18" t="s">
        <v>40</v>
      </c>
    </row>
    <row r="2" spans="1:3" x14ac:dyDescent="0.25">
      <c r="A2" s="22"/>
      <c r="B2" s="18"/>
    </row>
    <row r="3" spans="1:3" x14ac:dyDescent="0.25">
      <c r="B3" s="2" t="s">
        <v>6</v>
      </c>
      <c r="C3" s="2" t="s">
        <v>41</v>
      </c>
    </row>
    <row r="4" spans="1:3" x14ac:dyDescent="0.25">
      <c r="B4" s="30" t="s">
        <v>134</v>
      </c>
      <c r="C4" s="30">
        <v>0</v>
      </c>
    </row>
    <row r="5" spans="1:3" x14ac:dyDescent="0.25">
      <c r="B5" s="30" t="s">
        <v>135</v>
      </c>
      <c r="C5" s="30">
        <v>0</v>
      </c>
    </row>
    <row r="6" spans="1:3" x14ac:dyDescent="0.25">
      <c r="B6" s="30" t="s">
        <v>136</v>
      </c>
      <c r="C6" s="30">
        <v>0</v>
      </c>
    </row>
    <row r="7" spans="1:3" x14ac:dyDescent="0.25">
      <c r="B7" s="30" t="s">
        <v>137</v>
      </c>
      <c r="C7" s="30">
        <v>173</v>
      </c>
    </row>
    <row r="8" spans="1:3" x14ac:dyDescent="0.25">
      <c r="B8" s="30" t="s">
        <v>138</v>
      </c>
      <c r="C8" s="30">
        <v>153</v>
      </c>
    </row>
    <row r="9" spans="1:3" x14ac:dyDescent="0.25">
      <c r="B9" s="30" t="s">
        <v>139</v>
      </c>
      <c r="C9" s="30">
        <v>119</v>
      </c>
    </row>
    <row r="10" spans="1:3" x14ac:dyDescent="0.25">
      <c r="B10" s="30" t="s">
        <v>140</v>
      </c>
      <c r="C10" s="30">
        <v>85</v>
      </c>
    </row>
  </sheetData>
  <hyperlinks>
    <hyperlink ref="A1" location="Legenda!C10" display="Torna alla legenda" xr:uid="{00000000-0004-0000-07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0"/>
  <sheetViews>
    <sheetView showGridLines="0" workbookViewId="0"/>
  </sheetViews>
  <sheetFormatPr defaultRowHeight="15" x14ac:dyDescent="0.25"/>
  <cols>
    <col min="1" max="1" width="18.7109375" customWidth="1"/>
    <col min="2" max="2" width="20" style="19" bestFit="1" customWidth="1"/>
    <col min="3" max="3" width="26" style="19" bestFit="1" customWidth="1"/>
  </cols>
  <sheetData>
    <row r="1" spans="1:3" x14ac:dyDescent="0.25">
      <c r="A1" s="22" t="s">
        <v>120</v>
      </c>
      <c r="B1" s="18" t="s">
        <v>101</v>
      </c>
      <c r="C1" s="3"/>
    </row>
    <row r="2" spans="1:3" x14ac:dyDescent="0.25">
      <c r="A2" s="22"/>
      <c r="B2" s="18"/>
      <c r="C2" s="3"/>
    </row>
    <row r="3" spans="1:3" x14ac:dyDescent="0.25">
      <c r="B3" s="2" t="s">
        <v>6</v>
      </c>
      <c r="C3" s="2" t="s">
        <v>100</v>
      </c>
    </row>
    <row r="4" spans="1:3" x14ac:dyDescent="0.25">
      <c r="B4" s="30" t="s">
        <v>134</v>
      </c>
      <c r="C4" s="30">
        <v>8</v>
      </c>
    </row>
    <row r="5" spans="1:3" x14ac:dyDescent="0.25">
      <c r="B5" s="30" t="s">
        <v>135</v>
      </c>
      <c r="C5" s="30">
        <v>8</v>
      </c>
    </row>
    <row r="6" spans="1:3" x14ac:dyDescent="0.25">
      <c r="B6" s="30" t="s">
        <v>136</v>
      </c>
      <c r="C6" s="30">
        <v>17</v>
      </c>
    </row>
    <row r="7" spans="1:3" x14ac:dyDescent="0.25">
      <c r="B7" s="30" t="s">
        <v>137</v>
      </c>
      <c r="C7" s="30">
        <v>19</v>
      </c>
    </row>
    <row r="8" spans="1:3" x14ac:dyDescent="0.25">
      <c r="B8" s="30" t="s">
        <v>138</v>
      </c>
      <c r="C8" s="30">
        <v>25</v>
      </c>
    </row>
    <row r="9" spans="1:3" x14ac:dyDescent="0.25">
      <c r="B9" s="30" t="s">
        <v>139</v>
      </c>
      <c r="C9" s="30">
        <v>34</v>
      </c>
    </row>
    <row r="10" spans="1:3" x14ac:dyDescent="0.25">
      <c r="B10" s="30" t="s">
        <v>140</v>
      </c>
      <c r="C10" s="30">
        <v>10</v>
      </c>
    </row>
  </sheetData>
  <hyperlinks>
    <hyperlink ref="A1" location="Legenda!C11" display="Torna alla legenda" xr:uid="{00000000-0004-0000-08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20</vt:i4>
      </vt:variant>
    </vt:vector>
  </HeadingPairs>
  <TitlesOfParts>
    <vt:vector size="20" baseType="lpstr">
      <vt:lpstr>Legenda</vt:lpstr>
      <vt:lpstr>CAAT</vt:lpstr>
      <vt:lpstr>CAAC</vt:lpstr>
      <vt:lpstr>CAAG</vt:lpstr>
      <vt:lpstr>CAAIC</vt:lpstr>
      <vt:lpstr>CAAIG</vt:lpstr>
      <vt:lpstr>CAAPC</vt:lpstr>
      <vt:lpstr>CAAPG</vt:lpstr>
      <vt:lpstr>CAAEC</vt:lpstr>
      <vt:lpstr>DTCG</vt:lpstr>
      <vt:lpstr>DCAT</vt:lpstr>
      <vt:lpstr>RCAT</vt:lpstr>
      <vt:lpstr>DA</vt:lpstr>
      <vt:lpstr>FEA</vt:lpstr>
      <vt:lpstr>DTNA</vt:lpstr>
      <vt:lpstr>DPNC</vt:lpstr>
      <vt:lpstr>DPNG</vt:lpstr>
      <vt:lpstr>DGT</vt:lpstr>
      <vt:lpstr>DGC</vt:lpstr>
      <vt:lpstr>DGG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2020-06-06T17:52:04Z</dcterms:modified>
</cp:coreProperties>
</file>